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945"/>
  </bookViews>
  <sheets>
    <sheet name="汇总表" sheetId="1" r:id="rId1"/>
  </sheets>
  <definedNames>
    <definedName name="_xlnm.Print_Titles" localSheetId="0">汇总表!$4:$4</definedName>
    <definedName name="_xlnm.Print_Area" localSheetId="0">汇总表!$A$1:$I$71</definedName>
  </definedNames>
  <calcPr calcId="144525"/>
</workbook>
</file>

<file path=xl/sharedStrings.xml><?xml version="1.0" encoding="utf-8"?>
<sst xmlns="http://schemas.openxmlformats.org/spreadsheetml/2006/main" count="79">
  <si>
    <t>附件8</t>
  </si>
  <si>
    <t>2019年省级福利彩票公益金项目（汇总）</t>
  </si>
  <si>
    <t>单位：万元</t>
  </si>
  <si>
    <t>地区</t>
  </si>
  <si>
    <t>下达总资金（列22960“彩票公益金安排的支出”科目）</t>
  </si>
  <si>
    <t>双百镇（街）购买社会工作服务五年计划”项目</t>
  </si>
  <si>
    <t>社工成长计划项目</t>
  </si>
  <si>
    <t>“和谐婚姻建设计划”项目</t>
  </si>
  <si>
    <t>“长青计划”项目</t>
  </si>
  <si>
    <t>残疾孤儿手术康复“明天计划”项目</t>
  </si>
  <si>
    <t>地名文化建设项目</t>
  </si>
  <si>
    <t>省本级社会福利优抚救助及残疾康复事业单位项目</t>
  </si>
  <si>
    <t>合计</t>
  </si>
  <si>
    <t>省本级</t>
  </si>
  <si>
    <t>省民政厅</t>
  </si>
  <si>
    <t>厅本部</t>
  </si>
  <si>
    <t>省假肢康复中心</t>
  </si>
  <si>
    <t>省救灾物资储备中心</t>
  </si>
  <si>
    <t>省杨村福利院</t>
  </si>
  <si>
    <t>省第一救助安置中心</t>
  </si>
  <si>
    <t>省少年儿童救助保护中心</t>
  </si>
  <si>
    <t>省收养登记中心</t>
  </si>
  <si>
    <t>地市小计</t>
  </si>
  <si>
    <t>广州市</t>
  </si>
  <si>
    <t>深圳市</t>
  </si>
  <si>
    <t>珠海市</t>
  </si>
  <si>
    <t>汕头市</t>
  </si>
  <si>
    <t>南澳县</t>
  </si>
  <si>
    <t>佛山市</t>
  </si>
  <si>
    <t>韶关市</t>
  </si>
  <si>
    <t>南雄市</t>
  </si>
  <si>
    <t>仁化县</t>
  </si>
  <si>
    <t>乳源瑶族自治县</t>
  </si>
  <si>
    <t>翁源县</t>
  </si>
  <si>
    <t>河源市</t>
  </si>
  <si>
    <t>紫金县</t>
  </si>
  <si>
    <t>龙川县</t>
  </si>
  <si>
    <t>连平县</t>
  </si>
  <si>
    <t>梅州市</t>
  </si>
  <si>
    <t>兴宁市</t>
  </si>
  <si>
    <t>五华县</t>
  </si>
  <si>
    <t>丰顺县</t>
  </si>
  <si>
    <t>大埔县</t>
  </si>
  <si>
    <t>惠州市</t>
  </si>
  <si>
    <t>博罗县</t>
  </si>
  <si>
    <t>汕尾市</t>
  </si>
  <si>
    <t>陆河县</t>
  </si>
  <si>
    <t>陆丰市</t>
  </si>
  <si>
    <t>海丰县</t>
  </si>
  <si>
    <t>东莞市</t>
  </si>
  <si>
    <t>中山市</t>
  </si>
  <si>
    <t>江门市</t>
  </si>
  <si>
    <t>阳江市</t>
  </si>
  <si>
    <t>阳春市</t>
  </si>
  <si>
    <t>湛江市</t>
  </si>
  <si>
    <t>徐闻县</t>
  </si>
  <si>
    <t>廉江市</t>
  </si>
  <si>
    <t>雷州市</t>
  </si>
  <si>
    <t>茂名市</t>
  </si>
  <si>
    <t>高州市</t>
  </si>
  <si>
    <t>化州市</t>
  </si>
  <si>
    <t>肇庆市</t>
  </si>
  <si>
    <t>封开县</t>
  </si>
  <si>
    <t>怀集县</t>
  </si>
  <si>
    <t>德庆县</t>
  </si>
  <si>
    <t>广宁县</t>
  </si>
  <si>
    <t>清远市</t>
  </si>
  <si>
    <t>英德市</t>
  </si>
  <si>
    <t>连山壮族瑶族自治县</t>
  </si>
  <si>
    <t>连南瑶族自治县</t>
  </si>
  <si>
    <t>潮州市</t>
  </si>
  <si>
    <t>饶平县</t>
  </si>
  <si>
    <t>揭阳市</t>
  </si>
  <si>
    <t>普宁市</t>
  </si>
  <si>
    <t>揭西县</t>
  </si>
  <si>
    <t>惠来县</t>
  </si>
  <si>
    <t>云浮市</t>
  </si>
  <si>
    <t>罗定市</t>
  </si>
  <si>
    <t>新兴县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</si>
</sst>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 "/>
    <numFmt numFmtId="177" formatCode="0.00_ "/>
  </numFmts>
  <fonts count="39">
    <font>
      <sz val="12"/>
      <name val="宋体"/>
      <charset val="134"/>
    </font>
    <font>
      <sz val="18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2"/>
      <name val="Times New Roman"/>
      <charset val="0"/>
    </font>
    <font>
      <sz val="16"/>
      <name val="黑体"/>
      <charset val="134"/>
    </font>
    <font>
      <sz val="22"/>
      <name val="方正小标宋简体"/>
      <charset val="134"/>
    </font>
    <font>
      <b/>
      <sz val="12"/>
      <name val="Times New Roman"/>
      <charset val="0"/>
    </font>
    <font>
      <b/>
      <sz val="12"/>
      <name val="宋体"/>
      <charset val="134"/>
    </font>
    <font>
      <sz val="11"/>
      <name val="黑体"/>
      <charset val="134"/>
    </font>
    <font>
      <sz val="10"/>
      <name val="黑体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Times New Roman"/>
      <charset val="0"/>
    </font>
    <font>
      <b/>
      <sz val="11"/>
      <name val="Times New Roman"/>
      <charset val="0"/>
    </font>
    <font>
      <sz val="11"/>
      <name val="Times New Roman"/>
      <charset val="0"/>
    </font>
    <font>
      <sz val="11"/>
      <name val="仿宋_GB2312"/>
      <charset val="134"/>
    </font>
    <font>
      <sz val="10"/>
      <name val="Times New Roman"/>
      <charset val="0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9"/>
      <name val="宋体"/>
      <charset val="134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42" fontId="22" fillId="0" borderId="0" applyFont="0" applyFill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35" fillId="23" borderId="8" applyNumberFormat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43" fontId="22" fillId="0" borderId="0" applyFont="0" applyFill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2" fillId="15" borderId="5" applyNumberFormat="0" applyFont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9" fillId="14" borderId="4" applyNumberFormat="0" applyAlignment="0" applyProtection="0">
      <alignment vertical="center"/>
    </xf>
    <xf numFmtId="0" fontId="36" fillId="14" borderId="8" applyNumberFormat="0" applyAlignment="0" applyProtection="0">
      <alignment vertical="center"/>
    </xf>
    <xf numFmtId="0" fontId="19" fillId="5" borderId="2" applyNumberFormat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37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28" fillId="0" borderId="0">
      <alignment vertical="center"/>
    </xf>
    <xf numFmtId="0" fontId="18" fillId="8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</cellStyleXfs>
  <cellXfs count="4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Fill="1">
      <alignment vertical="center"/>
    </xf>
    <xf numFmtId="0" fontId="4" fillId="0" borderId="0" xfId="0" applyFont="1">
      <alignment vertical="center"/>
    </xf>
    <xf numFmtId="0" fontId="5" fillId="0" borderId="0" xfId="0" applyFont="1" applyFill="1">
      <alignment vertical="center"/>
    </xf>
    <xf numFmtId="0" fontId="0" fillId="0" borderId="0" xfId="0" applyFont="1" applyFill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right" vertical="center" wrapText="1"/>
    </xf>
    <xf numFmtId="177" fontId="12" fillId="0" borderId="1" xfId="0" applyNumberFormat="1" applyFont="1" applyFill="1" applyBorder="1" applyAlignment="1">
      <alignment horizontal="right" vertical="center" wrapText="1"/>
    </xf>
    <xf numFmtId="177" fontId="13" fillId="0" borderId="1" xfId="0" applyNumberFormat="1" applyFont="1" applyFill="1" applyBorder="1" applyAlignment="1">
      <alignment horizontal="right" vertical="center"/>
    </xf>
    <xf numFmtId="0" fontId="11" fillId="2" borderId="1" xfId="42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177" fontId="14" fillId="0" borderId="1" xfId="0" applyNumberFormat="1" applyFont="1" applyFill="1" applyBorder="1" applyAlignment="1">
      <alignment horizontal="center" vertical="center"/>
    </xf>
    <xf numFmtId="0" fontId="3" fillId="2" borderId="1" xfId="42" applyFont="1" applyFill="1" applyBorder="1" applyAlignment="1">
      <alignment horizontal="center" vertical="center" wrapText="1"/>
    </xf>
    <xf numFmtId="0" fontId="2" fillId="2" borderId="1" xfId="42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7" fontId="15" fillId="0" borderId="1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14" fillId="0" borderId="0" xfId="0" applyFont="1">
      <alignment vertical="center"/>
    </xf>
    <xf numFmtId="177" fontId="3" fillId="0" borderId="1" xfId="0" applyNumberFormat="1" applyFont="1" applyFill="1" applyBorder="1" applyAlignment="1">
      <alignment horizontal="center" vertical="center" wrapText="1"/>
    </xf>
    <xf numFmtId="177" fontId="11" fillId="0" borderId="1" xfId="0" applyNumberFormat="1" applyFont="1" applyFill="1" applyBorder="1" applyAlignment="1">
      <alignment horizontal="right" vertical="center" wrapText="1"/>
    </xf>
    <xf numFmtId="177" fontId="11" fillId="2" borderId="1" xfId="42" applyNumberFormat="1" applyFont="1" applyFill="1" applyBorder="1" applyAlignment="1">
      <alignment horizontal="right" vertical="center" wrapText="1"/>
    </xf>
    <xf numFmtId="177" fontId="3" fillId="2" borderId="1" xfId="0" applyNumberFormat="1" applyFont="1" applyFill="1" applyBorder="1" applyAlignment="1">
      <alignment horizontal="center" vertical="center" wrapText="1"/>
    </xf>
    <xf numFmtId="177" fontId="3" fillId="2" borderId="1" xfId="42" applyNumberFormat="1" applyFont="1" applyFill="1" applyBorder="1" applyAlignment="1">
      <alignment horizontal="center" vertical="center" wrapText="1"/>
    </xf>
    <xf numFmtId="177" fontId="4" fillId="0" borderId="1" xfId="0" applyNumberFormat="1" applyFont="1" applyBorder="1">
      <alignment vertical="center"/>
    </xf>
    <xf numFmtId="177" fontId="15" fillId="0" borderId="1" xfId="0" applyNumberFormat="1" applyFont="1" applyBorder="1">
      <alignment vertical="center"/>
    </xf>
    <xf numFmtId="0" fontId="15" fillId="0" borderId="0" xfId="0" applyFont="1">
      <alignment vertical="center"/>
    </xf>
    <xf numFmtId="0" fontId="16" fillId="0" borderId="0" xfId="0" applyFont="1" applyFill="1" applyAlignment="1">
      <alignment horizontal="center" vertical="center"/>
    </xf>
    <xf numFmtId="177" fontId="17" fillId="0" borderId="0" xfId="0" applyNumberFormat="1" applyFont="1" applyFill="1">
      <alignment vertical="center"/>
    </xf>
    <xf numFmtId="176" fontId="17" fillId="0" borderId="0" xfId="0" applyNumberFormat="1" applyFont="1" applyFill="1">
      <alignment vertical="center"/>
    </xf>
    <xf numFmtId="0" fontId="17" fillId="0" borderId="0" xfId="0" applyFont="1" applyFill="1">
      <alignment vertical="center"/>
    </xf>
    <xf numFmtId="176" fontId="4" fillId="0" borderId="0" xfId="0" applyNumberFormat="1" applyFont="1" applyFill="1">
      <alignment vertical="center"/>
    </xf>
    <xf numFmtId="0" fontId="4" fillId="0" borderId="0" xfId="0" applyFont="1" applyFill="1" applyAlignment="1">
      <alignment horizontal="center" vertical="center"/>
    </xf>
    <xf numFmtId="177" fontId="4" fillId="0" borderId="0" xfId="0" applyNumberFormat="1" applyFont="1" applyFill="1">
      <alignment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常规_初次申请_9" xf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I107"/>
  <sheetViews>
    <sheetView tabSelected="1" workbookViewId="0">
      <selection activeCell="M9" sqref="M9"/>
    </sheetView>
  </sheetViews>
  <sheetFormatPr defaultColWidth="9" defaultRowHeight="15.75"/>
  <cols>
    <col min="1" max="1" width="21.75" style="4" customWidth="1"/>
    <col min="2" max="2" width="11" style="4" customWidth="1"/>
    <col min="3" max="3" width="10.625" style="4" customWidth="1"/>
    <col min="4" max="4" width="8.375" style="4" customWidth="1"/>
    <col min="5" max="5" width="9.5" style="4" customWidth="1"/>
    <col min="6" max="6" width="9.25" style="4" customWidth="1"/>
    <col min="7" max="7" width="8.625" style="4" customWidth="1"/>
    <col min="8" max="8" width="8.375" style="4" customWidth="1"/>
    <col min="9" max="9" width="9.375" style="5" customWidth="1"/>
    <col min="10" max="87" width="9" style="5" customWidth="1"/>
  </cols>
  <sheetData>
    <row r="1" ht="20.25" spans="1:8">
      <c r="A1" s="6" t="s">
        <v>0</v>
      </c>
      <c r="C1" s="7"/>
      <c r="H1" s="7"/>
    </row>
    <row r="2" s="1" customFormat="1" ht="26" customHeight="1" spans="1:9">
      <c r="A2" s="8" t="s">
        <v>1</v>
      </c>
      <c r="B2" s="8"/>
      <c r="C2" s="8"/>
      <c r="D2" s="8"/>
      <c r="E2" s="8"/>
      <c r="F2" s="8"/>
      <c r="G2" s="8"/>
      <c r="H2" s="8"/>
      <c r="I2" s="8"/>
    </row>
    <row r="3" ht="21" customHeight="1" spans="1:9">
      <c r="A3" s="9"/>
      <c r="B3" s="9"/>
      <c r="C3" s="9"/>
      <c r="D3" s="9"/>
      <c r="E3" s="9"/>
      <c r="G3" s="10" t="s">
        <v>2</v>
      </c>
      <c r="H3" s="9"/>
      <c r="I3" s="26"/>
    </row>
    <row r="4" ht="96" customHeight="1" spans="1:9">
      <c r="A4" s="11" t="s">
        <v>3</v>
      </c>
      <c r="B4" s="12" t="s">
        <v>4</v>
      </c>
      <c r="C4" s="12" t="s">
        <v>5</v>
      </c>
      <c r="D4" s="12" t="s">
        <v>6</v>
      </c>
      <c r="E4" s="12" t="s">
        <v>7</v>
      </c>
      <c r="F4" s="12" t="s">
        <v>8</v>
      </c>
      <c r="G4" s="12" t="s">
        <v>9</v>
      </c>
      <c r="H4" s="12" t="s">
        <v>10</v>
      </c>
      <c r="I4" s="12" t="s">
        <v>11</v>
      </c>
    </row>
    <row r="5" s="2" customFormat="1" ht="19" customHeight="1" spans="1:87">
      <c r="A5" s="13" t="s">
        <v>12</v>
      </c>
      <c r="B5" s="14">
        <f t="shared" ref="B5:I5" si="0">B6+B15</f>
        <v>10660</v>
      </c>
      <c r="C5" s="14">
        <f t="shared" si="0"/>
        <v>3295</v>
      </c>
      <c r="D5" s="14">
        <f t="shared" si="0"/>
        <v>600</v>
      </c>
      <c r="E5" s="14">
        <f t="shared" si="0"/>
        <v>1000</v>
      </c>
      <c r="F5" s="14">
        <f t="shared" si="0"/>
        <v>2116</v>
      </c>
      <c r="G5" s="14">
        <f t="shared" si="0"/>
        <v>420</v>
      </c>
      <c r="H5" s="14">
        <f t="shared" si="0"/>
        <v>210</v>
      </c>
      <c r="I5" s="14">
        <f t="shared" si="0"/>
        <v>3019</v>
      </c>
      <c r="J5" s="27"/>
      <c r="K5" s="27"/>
      <c r="L5" s="27"/>
      <c r="M5" s="27"/>
      <c r="N5" s="27"/>
      <c r="O5" s="27"/>
      <c r="P5" s="27"/>
      <c r="Q5" s="27"/>
      <c r="R5" s="27"/>
      <c r="S5" s="27"/>
      <c r="T5" s="27"/>
      <c r="U5" s="27"/>
      <c r="V5" s="27"/>
      <c r="W5" s="27"/>
      <c r="X5" s="27"/>
      <c r="Y5" s="27"/>
      <c r="Z5" s="27"/>
      <c r="AA5" s="27"/>
      <c r="AB5" s="27"/>
      <c r="AC5" s="27"/>
      <c r="AD5" s="27"/>
      <c r="AE5" s="27"/>
      <c r="AF5" s="27"/>
      <c r="AG5" s="27"/>
      <c r="AH5" s="27"/>
      <c r="AI5" s="27"/>
      <c r="AJ5" s="27"/>
      <c r="AK5" s="27"/>
      <c r="AL5" s="27"/>
      <c r="AM5" s="27"/>
      <c r="AN5" s="27"/>
      <c r="AO5" s="27"/>
      <c r="AP5" s="27"/>
      <c r="AQ5" s="27"/>
      <c r="AR5" s="27"/>
      <c r="AS5" s="27"/>
      <c r="AT5" s="27"/>
      <c r="AU5" s="27"/>
      <c r="AV5" s="27"/>
      <c r="AW5" s="27"/>
      <c r="AX5" s="27"/>
      <c r="AY5" s="27"/>
      <c r="AZ5" s="27"/>
      <c r="BA5" s="27"/>
      <c r="BB5" s="27"/>
      <c r="BC5" s="27"/>
      <c r="BD5" s="27"/>
      <c r="BE5" s="27"/>
      <c r="BF5" s="27"/>
      <c r="BG5" s="27"/>
      <c r="BH5" s="27"/>
      <c r="BI5" s="27"/>
      <c r="BJ5" s="27"/>
      <c r="BK5" s="27"/>
      <c r="BL5" s="27"/>
      <c r="BM5" s="27"/>
      <c r="BN5" s="27"/>
      <c r="BO5" s="27"/>
      <c r="BP5" s="27"/>
      <c r="BQ5" s="27"/>
      <c r="BR5" s="27"/>
      <c r="BS5" s="27"/>
      <c r="BT5" s="27"/>
      <c r="BU5" s="27"/>
      <c r="BV5" s="27"/>
      <c r="BW5" s="27"/>
      <c r="BX5" s="27"/>
      <c r="BY5" s="27"/>
      <c r="BZ5" s="27"/>
      <c r="CA5" s="27"/>
      <c r="CB5" s="27"/>
      <c r="CC5" s="27"/>
      <c r="CD5" s="27"/>
      <c r="CE5" s="27"/>
      <c r="CF5" s="27"/>
      <c r="CG5" s="27"/>
      <c r="CH5" s="27"/>
      <c r="CI5" s="27"/>
    </row>
    <row r="6" s="2" customFormat="1" ht="19" customHeight="1" spans="1:87">
      <c r="A6" s="13" t="s">
        <v>13</v>
      </c>
      <c r="B6" s="14">
        <f>B7+B10+B11+B12+B13+B14</f>
        <v>3019</v>
      </c>
      <c r="C6" s="14"/>
      <c r="D6" s="14"/>
      <c r="E6" s="14"/>
      <c r="F6" s="14"/>
      <c r="G6" s="14"/>
      <c r="H6" s="14"/>
      <c r="I6" s="14">
        <f>I7+I10+I11+I12+I13+I14</f>
        <v>3019</v>
      </c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  <c r="AC6" s="27"/>
      <c r="AD6" s="27"/>
      <c r="AE6" s="27"/>
      <c r="AF6" s="27"/>
      <c r="AG6" s="27"/>
      <c r="AH6" s="27"/>
      <c r="AI6" s="27"/>
      <c r="AJ6" s="27"/>
      <c r="AK6" s="27"/>
      <c r="AL6" s="27"/>
      <c r="AM6" s="27"/>
      <c r="AN6" s="27"/>
      <c r="AO6" s="27"/>
      <c r="AP6" s="27"/>
      <c r="AQ6" s="27"/>
      <c r="AR6" s="27"/>
      <c r="AS6" s="27"/>
      <c r="AT6" s="27"/>
      <c r="AU6" s="27"/>
      <c r="AV6" s="27"/>
      <c r="AW6" s="27"/>
      <c r="AX6" s="27"/>
      <c r="AY6" s="27"/>
      <c r="AZ6" s="27"/>
      <c r="BA6" s="27"/>
      <c r="BB6" s="27"/>
      <c r="BC6" s="27"/>
      <c r="BD6" s="27"/>
      <c r="BE6" s="27"/>
      <c r="BF6" s="27"/>
      <c r="BG6" s="27"/>
      <c r="BH6" s="27"/>
      <c r="BI6" s="27"/>
      <c r="BJ6" s="27"/>
      <c r="BK6" s="27"/>
      <c r="BL6" s="27"/>
      <c r="BM6" s="27"/>
      <c r="BN6" s="27"/>
      <c r="BO6" s="27"/>
      <c r="BP6" s="27"/>
      <c r="BQ6" s="27"/>
      <c r="BR6" s="27"/>
      <c r="BS6" s="27"/>
      <c r="BT6" s="27"/>
      <c r="BU6" s="27"/>
      <c r="BV6" s="27"/>
      <c r="BW6" s="27"/>
      <c r="BX6" s="27"/>
      <c r="BY6" s="27"/>
      <c r="BZ6" s="27"/>
      <c r="CA6" s="27"/>
      <c r="CB6" s="27"/>
      <c r="CC6" s="27"/>
      <c r="CD6" s="27"/>
      <c r="CE6" s="27"/>
      <c r="CF6" s="27"/>
      <c r="CG6" s="27"/>
      <c r="CH6" s="27"/>
      <c r="CI6" s="27"/>
    </row>
    <row r="7" s="2" customFormat="1" ht="19" customHeight="1" spans="1:87">
      <c r="A7" s="15" t="s">
        <v>14</v>
      </c>
      <c r="B7" s="14">
        <f t="shared" ref="B7:B14" si="1">SUM(C7:I7)</f>
        <v>1130</v>
      </c>
      <c r="C7" s="14"/>
      <c r="D7" s="14"/>
      <c r="E7" s="14"/>
      <c r="F7" s="14"/>
      <c r="G7" s="14"/>
      <c r="H7" s="14"/>
      <c r="I7" s="28">
        <f>SUM(I8:I9)</f>
        <v>1130</v>
      </c>
      <c r="J7" s="27"/>
      <c r="K7" s="27"/>
      <c r="L7" s="27"/>
      <c r="M7" s="27"/>
      <c r="N7" s="27"/>
      <c r="O7" s="27"/>
      <c r="P7" s="27"/>
      <c r="Q7" s="27"/>
      <c r="R7" s="27"/>
      <c r="S7" s="27"/>
      <c r="T7" s="27"/>
      <c r="U7" s="27"/>
      <c r="V7" s="27"/>
      <c r="W7" s="27"/>
      <c r="X7" s="27"/>
      <c r="Y7" s="27"/>
      <c r="Z7" s="27"/>
      <c r="AA7" s="27"/>
      <c r="AB7" s="27"/>
      <c r="AC7" s="27"/>
      <c r="AD7" s="27"/>
      <c r="AE7" s="27"/>
      <c r="AF7" s="27"/>
      <c r="AG7" s="27"/>
      <c r="AH7" s="27"/>
      <c r="AI7" s="27"/>
      <c r="AJ7" s="27"/>
      <c r="AK7" s="27"/>
      <c r="AL7" s="27"/>
      <c r="AM7" s="27"/>
      <c r="AN7" s="27"/>
      <c r="AO7" s="27"/>
      <c r="AP7" s="27"/>
      <c r="AQ7" s="27"/>
      <c r="AR7" s="27"/>
      <c r="AS7" s="27"/>
      <c r="AT7" s="27"/>
      <c r="AU7" s="27"/>
      <c r="AV7" s="27"/>
      <c r="AW7" s="27"/>
      <c r="AX7" s="27"/>
      <c r="AY7" s="27"/>
      <c r="AZ7" s="27"/>
      <c r="BA7" s="27"/>
      <c r="BB7" s="27"/>
      <c r="BC7" s="27"/>
      <c r="BD7" s="27"/>
      <c r="BE7" s="27"/>
      <c r="BF7" s="27"/>
      <c r="BG7" s="27"/>
      <c r="BH7" s="27"/>
      <c r="BI7" s="27"/>
      <c r="BJ7" s="27"/>
      <c r="BK7" s="27"/>
      <c r="BL7" s="27"/>
      <c r="BM7" s="27"/>
      <c r="BN7" s="27"/>
      <c r="BO7" s="27"/>
      <c r="BP7" s="27"/>
      <c r="BQ7" s="27"/>
      <c r="BR7" s="27"/>
      <c r="BS7" s="27"/>
      <c r="BT7" s="27"/>
      <c r="BU7" s="27"/>
      <c r="BV7" s="27"/>
      <c r="BW7" s="27"/>
      <c r="BX7" s="27"/>
      <c r="BY7" s="27"/>
      <c r="BZ7" s="27"/>
      <c r="CA7" s="27"/>
      <c r="CB7" s="27"/>
      <c r="CC7" s="27"/>
      <c r="CD7" s="27"/>
      <c r="CE7" s="27"/>
      <c r="CF7" s="27"/>
      <c r="CG7" s="27"/>
      <c r="CH7" s="27"/>
      <c r="CI7" s="27"/>
    </row>
    <row r="8" s="2" customFormat="1" ht="19" customHeight="1" spans="1:87">
      <c r="A8" s="16" t="s">
        <v>15</v>
      </c>
      <c r="B8" s="17">
        <f t="shared" si="1"/>
        <v>1030</v>
      </c>
      <c r="C8" s="18"/>
      <c r="D8" s="18"/>
      <c r="E8" s="18"/>
      <c r="F8" s="18"/>
      <c r="G8" s="18"/>
      <c r="H8" s="18"/>
      <c r="I8" s="29">
        <v>1030</v>
      </c>
      <c r="J8" s="27"/>
      <c r="K8" s="27"/>
      <c r="L8" s="27"/>
      <c r="M8" s="27"/>
      <c r="N8" s="27"/>
      <c r="O8" s="27"/>
      <c r="P8" s="27"/>
      <c r="Q8" s="27"/>
      <c r="R8" s="27"/>
      <c r="S8" s="27"/>
      <c r="T8" s="27"/>
      <c r="U8" s="27"/>
      <c r="V8" s="27"/>
      <c r="W8" s="27"/>
      <c r="X8" s="27"/>
      <c r="Y8" s="27"/>
      <c r="Z8" s="27"/>
      <c r="AA8" s="27"/>
      <c r="AB8" s="27"/>
      <c r="AC8" s="27"/>
      <c r="AD8" s="27"/>
      <c r="AE8" s="27"/>
      <c r="AF8" s="27"/>
      <c r="AG8" s="27"/>
      <c r="AH8" s="27"/>
      <c r="AI8" s="27"/>
      <c r="AJ8" s="27"/>
      <c r="AK8" s="27"/>
      <c r="AL8" s="27"/>
      <c r="AM8" s="27"/>
      <c r="AN8" s="27"/>
      <c r="AO8" s="27"/>
      <c r="AP8" s="27"/>
      <c r="AQ8" s="27"/>
      <c r="AR8" s="27"/>
      <c r="AS8" s="27"/>
      <c r="AT8" s="27"/>
      <c r="AU8" s="27"/>
      <c r="AV8" s="27"/>
      <c r="AW8" s="27"/>
      <c r="AX8" s="27"/>
      <c r="AY8" s="27"/>
      <c r="AZ8" s="27"/>
      <c r="BA8" s="27"/>
      <c r="BB8" s="27"/>
      <c r="BC8" s="27"/>
      <c r="BD8" s="27"/>
      <c r="BE8" s="27"/>
      <c r="BF8" s="27"/>
      <c r="BG8" s="27"/>
      <c r="BH8" s="27"/>
      <c r="BI8" s="27"/>
      <c r="BJ8" s="27"/>
      <c r="BK8" s="27"/>
      <c r="BL8" s="27"/>
      <c r="BM8" s="27"/>
      <c r="BN8" s="27"/>
      <c r="BO8" s="27"/>
      <c r="BP8" s="27"/>
      <c r="BQ8" s="27"/>
      <c r="BR8" s="27"/>
      <c r="BS8" s="27"/>
      <c r="BT8" s="27"/>
      <c r="BU8" s="27"/>
      <c r="BV8" s="27"/>
      <c r="BW8" s="27"/>
      <c r="BX8" s="27"/>
      <c r="BY8" s="27"/>
      <c r="BZ8" s="27"/>
      <c r="CA8" s="27"/>
      <c r="CB8" s="27"/>
      <c r="CC8" s="27"/>
      <c r="CD8" s="27"/>
      <c r="CE8" s="27"/>
      <c r="CF8" s="27"/>
      <c r="CG8" s="27"/>
      <c r="CH8" s="27"/>
      <c r="CI8" s="27"/>
    </row>
    <row r="9" s="2" customFormat="1" ht="19" customHeight="1" spans="1:87">
      <c r="A9" s="19" t="s">
        <v>16</v>
      </c>
      <c r="B9" s="17">
        <f t="shared" si="1"/>
        <v>100</v>
      </c>
      <c r="C9" s="18"/>
      <c r="D9" s="18"/>
      <c r="E9" s="18"/>
      <c r="F9" s="18"/>
      <c r="G9" s="18"/>
      <c r="H9" s="18"/>
      <c r="I9" s="30">
        <v>100</v>
      </c>
      <c r="J9" s="27"/>
      <c r="K9" s="27"/>
      <c r="L9" s="27"/>
      <c r="M9" s="27"/>
      <c r="N9" s="27"/>
      <c r="O9" s="27"/>
      <c r="P9" s="27"/>
      <c r="Q9" s="27"/>
      <c r="R9" s="27"/>
      <c r="S9" s="27"/>
      <c r="T9" s="27"/>
      <c r="U9" s="27"/>
      <c r="V9" s="27"/>
      <c r="W9" s="27"/>
      <c r="X9" s="27"/>
      <c r="Y9" s="27"/>
      <c r="Z9" s="27"/>
      <c r="AA9" s="27"/>
      <c r="AB9" s="27"/>
      <c r="AC9" s="27"/>
      <c r="AD9" s="27"/>
      <c r="AE9" s="27"/>
      <c r="AF9" s="27"/>
      <c r="AG9" s="27"/>
      <c r="AH9" s="27"/>
      <c r="AI9" s="27"/>
      <c r="AJ9" s="27"/>
      <c r="AK9" s="27"/>
      <c r="AL9" s="27"/>
      <c r="AM9" s="27"/>
      <c r="AN9" s="27"/>
      <c r="AO9" s="27"/>
      <c r="AP9" s="27"/>
      <c r="AQ9" s="27"/>
      <c r="AR9" s="27"/>
      <c r="AS9" s="27"/>
      <c r="AT9" s="27"/>
      <c r="AU9" s="27"/>
      <c r="AV9" s="27"/>
      <c r="AW9" s="27"/>
      <c r="AX9" s="27"/>
      <c r="AY9" s="27"/>
      <c r="AZ9" s="27"/>
      <c r="BA9" s="27"/>
      <c r="BB9" s="27"/>
      <c r="BC9" s="27"/>
      <c r="BD9" s="27"/>
      <c r="BE9" s="27"/>
      <c r="BF9" s="27"/>
      <c r="BG9" s="27"/>
      <c r="BH9" s="27"/>
      <c r="BI9" s="27"/>
      <c r="BJ9" s="27"/>
      <c r="BK9" s="27"/>
      <c r="BL9" s="27"/>
      <c r="BM9" s="27"/>
      <c r="BN9" s="27"/>
      <c r="BO9" s="27"/>
      <c r="BP9" s="27"/>
      <c r="BQ9" s="27"/>
      <c r="BR9" s="27"/>
      <c r="BS9" s="27"/>
      <c r="BT9" s="27"/>
      <c r="BU9" s="27"/>
      <c r="BV9" s="27"/>
      <c r="BW9" s="27"/>
      <c r="BX9" s="27"/>
      <c r="BY9" s="27"/>
      <c r="BZ9" s="27"/>
      <c r="CA9" s="27"/>
      <c r="CB9" s="27"/>
      <c r="CC9" s="27"/>
      <c r="CD9" s="27"/>
      <c r="CE9" s="27"/>
      <c r="CF9" s="27"/>
      <c r="CG9" s="27"/>
      <c r="CH9" s="27"/>
      <c r="CI9" s="27"/>
    </row>
    <row r="10" s="2" customFormat="1" ht="19" customHeight="1" spans="1:87">
      <c r="A10" s="20" t="s">
        <v>17</v>
      </c>
      <c r="B10" s="14">
        <f t="shared" si="1"/>
        <v>1000</v>
      </c>
      <c r="C10" s="21"/>
      <c r="D10" s="21"/>
      <c r="E10" s="21"/>
      <c r="F10" s="21"/>
      <c r="G10" s="21"/>
      <c r="H10" s="21"/>
      <c r="I10" s="31">
        <v>1000</v>
      </c>
      <c r="J10" s="27"/>
      <c r="K10" s="27"/>
      <c r="L10" s="27"/>
      <c r="M10" s="27"/>
      <c r="N10" s="27"/>
      <c r="O10" s="27"/>
      <c r="P10" s="27"/>
      <c r="Q10" s="27"/>
      <c r="R10" s="27"/>
      <c r="S10" s="27"/>
      <c r="T10" s="27"/>
      <c r="U10" s="27"/>
      <c r="V10" s="27"/>
      <c r="W10" s="27"/>
      <c r="X10" s="27"/>
      <c r="Y10" s="27"/>
      <c r="Z10" s="27"/>
      <c r="AA10" s="27"/>
      <c r="AB10" s="27"/>
      <c r="AC10" s="27"/>
      <c r="AD10" s="27"/>
      <c r="AE10" s="27"/>
      <c r="AF10" s="27"/>
      <c r="AG10" s="27"/>
      <c r="AH10" s="27"/>
      <c r="AI10" s="27"/>
      <c r="AJ10" s="27"/>
      <c r="AK10" s="27"/>
      <c r="AL10" s="27"/>
      <c r="AM10" s="27"/>
      <c r="AN10" s="27"/>
      <c r="AO10" s="27"/>
      <c r="AP10" s="27"/>
      <c r="AQ10" s="27"/>
      <c r="AR10" s="27"/>
      <c r="AS10" s="27"/>
      <c r="AT10" s="27"/>
      <c r="AU10" s="27"/>
      <c r="AV10" s="27"/>
      <c r="AW10" s="27"/>
      <c r="AX10" s="27"/>
      <c r="AY10" s="27"/>
      <c r="AZ10" s="27"/>
      <c r="BA10" s="27"/>
      <c r="BB10" s="27"/>
      <c r="BC10" s="27"/>
      <c r="BD10" s="27"/>
      <c r="BE10" s="27"/>
      <c r="BF10" s="27"/>
      <c r="BG10" s="27"/>
      <c r="BH10" s="27"/>
      <c r="BI10" s="27"/>
      <c r="BJ10" s="27"/>
      <c r="BK10" s="27"/>
      <c r="BL10" s="27"/>
      <c r="BM10" s="27"/>
      <c r="BN10" s="27"/>
      <c r="BO10" s="27"/>
      <c r="BP10" s="27"/>
      <c r="BQ10" s="27"/>
      <c r="BR10" s="27"/>
      <c r="BS10" s="27"/>
      <c r="BT10" s="27"/>
      <c r="BU10" s="27"/>
      <c r="BV10" s="27"/>
      <c r="BW10" s="27"/>
      <c r="BX10" s="27"/>
      <c r="BY10" s="27"/>
      <c r="BZ10" s="27"/>
      <c r="CA10" s="27"/>
      <c r="CB10" s="27"/>
      <c r="CC10" s="27"/>
      <c r="CD10" s="27"/>
      <c r="CE10" s="27"/>
      <c r="CF10" s="27"/>
      <c r="CG10" s="27"/>
      <c r="CH10" s="27"/>
      <c r="CI10" s="27"/>
    </row>
    <row r="11" s="2" customFormat="1" ht="19" customHeight="1" spans="1:87">
      <c r="A11" s="22" t="s">
        <v>18</v>
      </c>
      <c r="B11" s="14">
        <f t="shared" si="1"/>
        <v>190</v>
      </c>
      <c r="C11" s="21"/>
      <c r="D11" s="21"/>
      <c r="E11" s="21"/>
      <c r="F11" s="21"/>
      <c r="G11" s="21"/>
      <c r="H11" s="21"/>
      <c r="I11" s="32">
        <v>190</v>
      </c>
      <c r="J11" s="27"/>
      <c r="K11" s="27"/>
      <c r="L11" s="27"/>
      <c r="M11" s="27"/>
      <c r="N11" s="27"/>
      <c r="O11" s="27"/>
      <c r="P11" s="27"/>
      <c r="Q11" s="27"/>
      <c r="R11" s="27"/>
      <c r="S11" s="27"/>
      <c r="T11" s="27"/>
      <c r="U11" s="27"/>
      <c r="V11" s="27"/>
      <c r="W11" s="27"/>
      <c r="X11" s="27"/>
      <c r="Y11" s="27"/>
      <c r="Z11" s="27"/>
      <c r="AA11" s="27"/>
      <c r="AB11" s="27"/>
      <c r="AC11" s="27"/>
      <c r="AD11" s="27"/>
      <c r="AE11" s="27"/>
      <c r="AF11" s="27"/>
      <c r="AG11" s="27"/>
      <c r="AH11" s="27"/>
      <c r="AI11" s="27"/>
      <c r="AJ11" s="27"/>
      <c r="AK11" s="27"/>
      <c r="AL11" s="27"/>
      <c r="AM11" s="27"/>
      <c r="AN11" s="27"/>
      <c r="AO11" s="27"/>
      <c r="AP11" s="27"/>
      <c r="AQ11" s="27"/>
      <c r="AR11" s="27"/>
      <c r="AS11" s="27"/>
      <c r="AT11" s="27"/>
      <c r="AU11" s="27"/>
      <c r="AV11" s="27"/>
      <c r="AW11" s="27"/>
      <c r="AX11" s="27"/>
      <c r="AY11" s="27"/>
      <c r="AZ11" s="27"/>
      <c r="BA11" s="27"/>
      <c r="BB11" s="27"/>
      <c r="BC11" s="27"/>
      <c r="BD11" s="27"/>
      <c r="BE11" s="27"/>
      <c r="BF11" s="27"/>
      <c r="BG11" s="27"/>
      <c r="BH11" s="27"/>
      <c r="BI11" s="27"/>
      <c r="BJ11" s="27"/>
      <c r="BK11" s="27"/>
      <c r="BL11" s="27"/>
      <c r="BM11" s="27"/>
      <c r="BN11" s="27"/>
      <c r="BO11" s="27"/>
      <c r="BP11" s="27"/>
      <c r="BQ11" s="27"/>
      <c r="BR11" s="27"/>
      <c r="BS11" s="27"/>
      <c r="BT11" s="27"/>
      <c r="BU11" s="27"/>
      <c r="BV11" s="27"/>
      <c r="BW11" s="27"/>
      <c r="BX11" s="27"/>
      <c r="BY11" s="27"/>
      <c r="BZ11" s="27"/>
      <c r="CA11" s="27"/>
      <c r="CB11" s="27"/>
      <c r="CC11" s="27"/>
      <c r="CD11" s="27"/>
      <c r="CE11" s="27"/>
      <c r="CF11" s="27"/>
      <c r="CG11" s="27"/>
      <c r="CH11" s="27"/>
      <c r="CI11" s="27"/>
    </row>
    <row r="12" s="2" customFormat="1" ht="19" customHeight="1" spans="1:87">
      <c r="A12" s="22" t="s">
        <v>19</v>
      </c>
      <c r="B12" s="14">
        <f t="shared" si="1"/>
        <v>299</v>
      </c>
      <c r="C12" s="21"/>
      <c r="D12" s="21"/>
      <c r="E12" s="21"/>
      <c r="F12" s="21"/>
      <c r="G12" s="21"/>
      <c r="H12" s="21"/>
      <c r="I12" s="32">
        <v>299</v>
      </c>
      <c r="J12" s="27"/>
      <c r="K12" s="27"/>
      <c r="L12" s="27"/>
      <c r="M12" s="27"/>
      <c r="N12" s="27"/>
      <c r="O12" s="27"/>
      <c r="P12" s="27"/>
      <c r="Q12" s="27"/>
      <c r="R12" s="27"/>
      <c r="S12" s="27"/>
      <c r="T12" s="27"/>
      <c r="U12" s="27"/>
      <c r="V12" s="27"/>
      <c r="W12" s="27"/>
      <c r="X12" s="27"/>
      <c r="Y12" s="27"/>
      <c r="Z12" s="27"/>
      <c r="AA12" s="27"/>
      <c r="AB12" s="27"/>
      <c r="AC12" s="27"/>
      <c r="AD12" s="27"/>
      <c r="AE12" s="27"/>
      <c r="AF12" s="27"/>
      <c r="AG12" s="27"/>
      <c r="AH12" s="27"/>
      <c r="AI12" s="27"/>
      <c r="AJ12" s="27"/>
      <c r="AK12" s="27"/>
      <c r="AL12" s="27"/>
      <c r="AM12" s="27"/>
      <c r="AN12" s="27"/>
      <c r="AO12" s="27"/>
      <c r="AP12" s="27"/>
      <c r="AQ12" s="27"/>
      <c r="AR12" s="27"/>
      <c r="AS12" s="27"/>
      <c r="AT12" s="27"/>
      <c r="AU12" s="27"/>
      <c r="AV12" s="27"/>
      <c r="AW12" s="27"/>
      <c r="AX12" s="27"/>
      <c r="AY12" s="27"/>
      <c r="AZ12" s="27"/>
      <c r="BA12" s="27"/>
      <c r="BB12" s="27"/>
      <c r="BC12" s="27"/>
      <c r="BD12" s="27"/>
      <c r="BE12" s="27"/>
      <c r="BF12" s="27"/>
      <c r="BG12" s="27"/>
      <c r="BH12" s="27"/>
      <c r="BI12" s="27"/>
      <c r="BJ12" s="27"/>
      <c r="BK12" s="27"/>
      <c r="BL12" s="27"/>
      <c r="BM12" s="27"/>
      <c r="BN12" s="27"/>
      <c r="BO12" s="27"/>
      <c r="BP12" s="27"/>
      <c r="BQ12" s="27"/>
      <c r="BR12" s="27"/>
      <c r="BS12" s="27"/>
      <c r="BT12" s="27"/>
      <c r="BU12" s="27"/>
      <c r="BV12" s="27"/>
      <c r="BW12" s="27"/>
      <c r="BX12" s="27"/>
      <c r="BY12" s="27"/>
      <c r="BZ12" s="27"/>
      <c r="CA12" s="27"/>
      <c r="CB12" s="27"/>
      <c r="CC12" s="27"/>
      <c r="CD12" s="27"/>
      <c r="CE12" s="27"/>
      <c r="CF12" s="27"/>
      <c r="CG12" s="27"/>
      <c r="CH12" s="27"/>
      <c r="CI12" s="27"/>
    </row>
    <row r="13" s="2" customFormat="1" ht="19" customHeight="1" spans="1:87">
      <c r="A13" s="22" t="s">
        <v>20</v>
      </c>
      <c r="B13" s="14">
        <f t="shared" si="1"/>
        <v>300</v>
      </c>
      <c r="C13" s="21"/>
      <c r="D13" s="21"/>
      <c r="E13" s="21"/>
      <c r="F13" s="21"/>
      <c r="G13" s="21"/>
      <c r="H13" s="21"/>
      <c r="I13" s="32">
        <v>300</v>
      </c>
      <c r="J13" s="27"/>
      <c r="K13" s="27"/>
      <c r="L13" s="27"/>
      <c r="M13" s="27"/>
      <c r="N13" s="27"/>
      <c r="O13" s="27"/>
      <c r="P13" s="27"/>
      <c r="Q13" s="27"/>
      <c r="R13" s="27"/>
      <c r="S13" s="27"/>
      <c r="T13" s="27"/>
      <c r="U13" s="27"/>
      <c r="V13" s="27"/>
      <c r="W13" s="27"/>
      <c r="X13" s="27"/>
      <c r="Y13" s="27"/>
      <c r="Z13" s="27"/>
      <c r="AA13" s="27"/>
      <c r="AB13" s="27"/>
      <c r="AC13" s="27"/>
      <c r="AD13" s="27"/>
      <c r="AE13" s="27"/>
      <c r="AF13" s="27"/>
      <c r="AG13" s="27"/>
      <c r="AH13" s="27"/>
      <c r="AI13" s="27"/>
      <c r="AJ13" s="27"/>
      <c r="AK13" s="27"/>
      <c r="AL13" s="27"/>
      <c r="AM13" s="27"/>
      <c r="AN13" s="27"/>
      <c r="AO13" s="27"/>
      <c r="AP13" s="27"/>
      <c r="AQ13" s="27"/>
      <c r="AR13" s="27"/>
      <c r="AS13" s="27"/>
      <c r="AT13" s="27"/>
      <c r="AU13" s="27"/>
      <c r="AV13" s="27"/>
      <c r="AW13" s="27"/>
      <c r="AX13" s="27"/>
      <c r="AY13" s="27"/>
      <c r="AZ13" s="27"/>
      <c r="BA13" s="27"/>
      <c r="BB13" s="27"/>
      <c r="BC13" s="27"/>
      <c r="BD13" s="27"/>
      <c r="BE13" s="27"/>
      <c r="BF13" s="27"/>
      <c r="BG13" s="27"/>
      <c r="BH13" s="27"/>
      <c r="BI13" s="27"/>
      <c r="BJ13" s="27"/>
      <c r="BK13" s="27"/>
      <c r="BL13" s="27"/>
      <c r="BM13" s="27"/>
      <c r="BN13" s="27"/>
      <c r="BO13" s="27"/>
      <c r="BP13" s="27"/>
      <c r="BQ13" s="27"/>
      <c r="BR13" s="27"/>
      <c r="BS13" s="27"/>
      <c r="BT13" s="27"/>
      <c r="BU13" s="27"/>
      <c r="BV13" s="27"/>
      <c r="BW13" s="27"/>
      <c r="BX13" s="27"/>
      <c r="BY13" s="27"/>
      <c r="BZ13" s="27"/>
      <c r="CA13" s="27"/>
      <c r="CB13" s="27"/>
      <c r="CC13" s="27"/>
      <c r="CD13" s="27"/>
      <c r="CE13" s="27"/>
      <c r="CF13" s="27"/>
      <c r="CG13" s="27"/>
      <c r="CH13" s="27"/>
      <c r="CI13" s="27"/>
    </row>
    <row r="14" s="2" customFormat="1" ht="19" customHeight="1" spans="1:87">
      <c r="A14" s="22" t="s">
        <v>21</v>
      </c>
      <c r="B14" s="14">
        <f t="shared" si="1"/>
        <v>100</v>
      </c>
      <c r="C14" s="21"/>
      <c r="D14" s="21"/>
      <c r="E14" s="21"/>
      <c r="F14" s="21"/>
      <c r="G14" s="21"/>
      <c r="H14" s="21"/>
      <c r="I14" s="32">
        <v>100</v>
      </c>
      <c r="J14" s="27"/>
      <c r="K14" s="27"/>
      <c r="L14" s="27"/>
      <c r="M14" s="27"/>
      <c r="N14" s="27"/>
      <c r="O14" s="27"/>
      <c r="P14" s="27"/>
      <c r="Q14" s="27"/>
      <c r="R14" s="27"/>
      <c r="S14" s="27"/>
      <c r="T14" s="27"/>
      <c r="U14" s="27"/>
      <c r="V14" s="27"/>
      <c r="W14" s="27"/>
      <c r="X14" s="27"/>
      <c r="Y14" s="27"/>
      <c r="Z14" s="27"/>
      <c r="AA14" s="27"/>
      <c r="AB14" s="27"/>
      <c r="AC14" s="27"/>
      <c r="AD14" s="27"/>
      <c r="AE14" s="27"/>
      <c r="AF14" s="27"/>
      <c r="AG14" s="27"/>
      <c r="AH14" s="27"/>
      <c r="AI14" s="27"/>
      <c r="AJ14" s="27"/>
      <c r="AK14" s="27"/>
      <c r="AL14" s="27"/>
      <c r="AM14" s="27"/>
      <c r="AN14" s="27"/>
      <c r="AO14" s="27"/>
      <c r="AP14" s="27"/>
      <c r="AQ14" s="27"/>
      <c r="AR14" s="27"/>
      <c r="AS14" s="27"/>
      <c r="AT14" s="27"/>
      <c r="AU14" s="27"/>
      <c r="AV14" s="27"/>
      <c r="AW14" s="27"/>
      <c r="AX14" s="27"/>
      <c r="AY14" s="27"/>
      <c r="AZ14" s="27"/>
      <c r="BA14" s="27"/>
      <c r="BB14" s="27"/>
      <c r="BC14" s="27"/>
      <c r="BD14" s="27"/>
      <c r="BE14" s="27"/>
      <c r="BF14" s="27"/>
      <c r="BG14" s="27"/>
      <c r="BH14" s="27"/>
      <c r="BI14" s="27"/>
      <c r="BJ14" s="27"/>
      <c r="BK14" s="27"/>
      <c r="BL14" s="27"/>
      <c r="BM14" s="27"/>
      <c r="BN14" s="27"/>
      <c r="BO14" s="27"/>
      <c r="BP14" s="27"/>
      <c r="BQ14" s="27"/>
      <c r="BR14" s="27"/>
      <c r="BS14" s="27"/>
      <c r="BT14" s="27"/>
      <c r="BU14" s="27"/>
      <c r="BV14" s="27"/>
      <c r="BW14" s="27"/>
      <c r="BX14" s="27"/>
      <c r="BY14" s="27"/>
      <c r="BZ14" s="27"/>
      <c r="CA14" s="27"/>
      <c r="CB14" s="27"/>
      <c r="CC14" s="27"/>
      <c r="CD14" s="27"/>
      <c r="CE14" s="27"/>
      <c r="CF14" s="27"/>
      <c r="CG14" s="27"/>
      <c r="CH14" s="27"/>
      <c r="CI14" s="27"/>
    </row>
    <row r="15" s="2" customFormat="1" ht="19" customHeight="1" spans="1:87">
      <c r="A15" s="23" t="s">
        <v>22</v>
      </c>
      <c r="B15" s="21">
        <f t="shared" ref="B15:H15" si="2">SUM(B16:B71)</f>
        <v>7641</v>
      </c>
      <c r="C15" s="21">
        <f t="shared" si="2"/>
        <v>3295</v>
      </c>
      <c r="D15" s="21">
        <f t="shared" si="2"/>
        <v>600</v>
      </c>
      <c r="E15" s="21">
        <f t="shared" si="2"/>
        <v>1000</v>
      </c>
      <c r="F15" s="21">
        <f t="shared" si="2"/>
        <v>2116</v>
      </c>
      <c r="G15" s="21">
        <f t="shared" si="2"/>
        <v>420</v>
      </c>
      <c r="H15" s="21">
        <f t="shared" si="2"/>
        <v>210</v>
      </c>
      <c r="I15" s="21"/>
      <c r="J15" s="27"/>
      <c r="K15" s="27"/>
      <c r="L15" s="27"/>
      <c r="M15" s="27"/>
      <c r="N15" s="27"/>
      <c r="O15" s="27"/>
      <c r="P15" s="27"/>
      <c r="Q15" s="27"/>
      <c r="R15" s="27"/>
      <c r="S15" s="27"/>
      <c r="T15" s="27"/>
      <c r="U15" s="27"/>
      <c r="V15" s="27"/>
      <c r="W15" s="27"/>
      <c r="X15" s="27"/>
      <c r="Y15" s="27"/>
      <c r="Z15" s="27"/>
      <c r="AA15" s="27"/>
      <c r="AB15" s="27"/>
      <c r="AC15" s="27"/>
      <c r="AD15" s="27"/>
      <c r="AE15" s="27"/>
      <c r="AF15" s="27"/>
      <c r="AG15" s="27"/>
      <c r="AH15" s="27"/>
      <c r="AI15" s="27"/>
      <c r="AJ15" s="27"/>
      <c r="AK15" s="27"/>
      <c r="AL15" s="27"/>
      <c r="AM15" s="27"/>
      <c r="AN15" s="27"/>
      <c r="AO15" s="27"/>
      <c r="AP15" s="27"/>
      <c r="AQ15" s="27"/>
      <c r="AR15" s="27"/>
      <c r="AS15" s="27"/>
      <c r="AT15" s="27"/>
      <c r="AU15" s="27"/>
      <c r="AV15" s="27"/>
      <c r="AW15" s="27"/>
      <c r="AX15" s="27"/>
      <c r="AY15" s="27"/>
      <c r="AZ15" s="27"/>
      <c r="BA15" s="27"/>
      <c r="BB15" s="27"/>
      <c r="BC15" s="27"/>
      <c r="BD15" s="27"/>
      <c r="BE15" s="27"/>
      <c r="BF15" s="27"/>
      <c r="BG15" s="27"/>
      <c r="BH15" s="27"/>
      <c r="BI15" s="27"/>
      <c r="BJ15" s="27"/>
      <c r="BK15" s="27"/>
      <c r="BL15" s="27"/>
      <c r="BM15" s="27"/>
      <c r="BN15" s="27"/>
      <c r="BO15" s="27"/>
      <c r="BP15" s="27"/>
      <c r="BQ15" s="27"/>
      <c r="BR15" s="27"/>
      <c r="BS15" s="27"/>
      <c r="BT15" s="27"/>
      <c r="BU15" s="27"/>
      <c r="BV15" s="27"/>
      <c r="BW15" s="27"/>
      <c r="BX15" s="27"/>
      <c r="BY15" s="27"/>
      <c r="BZ15" s="27"/>
      <c r="CA15" s="27"/>
      <c r="CB15" s="27"/>
      <c r="CC15" s="27"/>
      <c r="CD15" s="27"/>
      <c r="CE15" s="27"/>
      <c r="CF15" s="27"/>
      <c r="CG15" s="27"/>
      <c r="CH15" s="27"/>
      <c r="CI15" s="27"/>
    </row>
    <row r="16" ht="19" customHeight="1" spans="1:87">
      <c r="A16" s="24" t="s">
        <v>23</v>
      </c>
      <c r="B16" s="21">
        <f t="shared" ref="B16:B71" si="3">SUM(C16:I16)</f>
        <v>88</v>
      </c>
      <c r="C16" s="25"/>
      <c r="D16" s="25"/>
      <c r="E16" s="25"/>
      <c r="F16" s="25"/>
      <c r="G16" s="25">
        <v>88</v>
      </c>
      <c r="H16" s="25"/>
      <c r="I16" s="33"/>
      <c r="CH16"/>
      <c r="CI16"/>
    </row>
    <row r="17" ht="19" customHeight="1" spans="1:9">
      <c r="A17" s="24" t="s">
        <v>24</v>
      </c>
      <c r="B17" s="21">
        <f t="shared" si="3"/>
        <v>48</v>
      </c>
      <c r="C17" s="25"/>
      <c r="D17" s="25"/>
      <c r="E17" s="25"/>
      <c r="F17" s="25"/>
      <c r="G17" s="25">
        <v>48</v>
      </c>
      <c r="H17" s="25"/>
      <c r="I17" s="33"/>
    </row>
    <row r="18" ht="19" customHeight="1" spans="1:9">
      <c r="A18" s="24" t="s">
        <v>25</v>
      </c>
      <c r="B18" s="21">
        <f t="shared" si="3"/>
        <v>10</v>
      </c>
      <c r="C18" s="25"/>
      <c r="D18" s="25"/>
      <c r="E18" s="25"/>
      <c r="F18" s="25"/>
      <c r="G18" s="25">
        <v>10</v>
      </c>
      <c r="H18" s="25"/>
      <c r="I18" s="33"/>
    </row>
    <row r="19" ht="19" customHeight="1" spans="1:9">
      <c r="A19" s="24" t="s">
        <v>26</v>
      </c>
      <c r="B19" s="21">
        <f t="shared" si="3"/>
        <v>517.31</v>
      </c>
      <c r="C19" s="25">
        <v>243.31</v>
      </c>
      <c r="D19" s="25">
        <v>45</v>
      </c>
      <c r="E19" s="25">
        <v>72</v>
      </c>
      <c r="F19" s="25">
        <v>140</v>
      </c>
      <c r="G19" s="25">
        <v>17</v>
      </c>
      <c r="H19" s="25"/>
      <c r="I19" s="33"/>
    </row>
    <row r="20" ht="19" customHeight="1" spans="1:9">
      <c r="A20" s="24" t="s">
        <v>27</v>
      </c>
      <c r="B20" s="21">
        <f t="shared" si="3"/>
        <v>12.93</v>
      </c>
      <c r="C20" s="25">
        <v>9.93</v>
      </c>
      <c r="D20" s="25">
        <v>3</v>
      </c>
      <c r="E20" s="25"/>
      <c r="F20" s="25"/>
      <c r="G20" s="25"/>
      <c r="H20" s="25"/>
      <c r="I20" s="33"/>
    </row>
    <row r="21" ht="19" customHeight="1" spans="1:9">
      <c r="A21" s="24" t="s">
        <v>28</v>
      </c>
      <c r="B21" s="21">
        <f t="shared" si="3"/>
        <v>23</v>
      </c>
      <c r="C21" s="25"/>
      <c r="D21" s="25"/>
      <c r="E21" s="25"/>
      <c r="F21" s="25"/>
      <c r="G21" s="25">
        <v>23</v>
      </c>
      <c r="H21" s="25"/>
      <c r="I21" s="33"/>
    </row>
    <row r="22" ht="19" customHeight="1" spans="1:9">
      <c r="A22" s="24" t="s">
        <v>29</v>
      </c>
      <c r="B22" s="21">
        <f t="shared" si="3"/>
        <v>236.97</v>
      </c>
      <c r="C22" s="25">
        <v>189.97</v>
      </c>
      <c r="D22" s="25">
        <v>42</v>
      </c>
      <c r="E22" s="25"/>
      <c r="F22" s="25"/>
      <c r="G22" s="25">
        <v>5</v>
      </c>
      <c r="H22" s="25"/>
      <c r="I22" s="33"/>
    </row>
    <row r="23" ht="19" customHeight="1" spans="1:9">
      <c r="A23" s="24" t="s">
        <v>30</v>
      </c>
      <c r="B23" s="21">
        <f t="shared" si="3"/>
        <v>19.28</v>
      </c>
      <c r="C23" s="25">
        <v>16.28</v>
      </c>
      <c r="D23" s="25">
        <v>3</v>
      </c>
      <c r="E23" s="25"/>
      <c r="F23" s="25"/>
      <c r="G23" s="25"/>
      <c r="H23" s="25"/>
      <c r="I23" s="33"/>
    </row>
    <row r="24" ht="19" customHeight="1" spans="1:9">
      <c r="A24" s="24" t="s">
        <v>31</v>
      </c>
      <c r="B24" s="21">
        <f t="shared" si="3"/>
        <v>29.01</v>
      </c>
      <c r="C24" s="25">
        <v>23.01</v>
      </c>
      <c r="D24" s="25">
        <v>6</v>
      </c>
      <c r="E24" s="25"/>
      <c r="F24" s="25"/>
      <c r="G24" s="25"/>
      <c r="H24" s="25"/>
      <c r="I24" s="33"/>
    </row>
    <row r="25" ht="19" customHeight="1" spans="1:9">
      <c r="A25" s="24" t="s">
        <v>32</v>
      </c>
      <c r="B25" s="21">
        <f t="shared" si="3"/>
        <v>19.28</v>
      </c>
      <c r="C25" s="25">
        <v>16.28</v>
      </c>
      <c r="D25" s="25">
        <v>3</v>
      </c>
      <c r="E25" s="25"/>
      <c r="F25" s="25"/>
      <c r="G25" s="25"/>
      <c r="H25" s="25"/>
      <c r="I25" s="33"/>
    </row>
    <row r="26" ht="19" customHeight="1" spans="1:9">
      <c r="A26" s="24" t="s">
        <v>33</v>
      </c>
      <c r="B26" s="21">
        <f t="shared" si="3"/>
        <v>231.46</v>
      </c>
      <c r="C26" s="25">
        <v>69.46</v>
      </c>
      <c r="D26" s="25">
        <v>12</v>
      </c>
      <c r="E26" s="25"/>
      <c r="F26" s="25">
        <v>150</v>
      </c>
      <c r="G26" s="25"/>
      <c r="H26" s="25"/>
      <c r="I26" s="33"/>
    </row>
    <row r="27" ht="19" customHeight="1" spans="1:9">
      <c r="A27" s="24" t="s">
        <v>34</v>
      </c>
      <c r="B27" s="21">
        <f t="shared" si="3"/>
        <v>336.69</v>
      </c>
      <c r="C27" s="25">
        <v>62.69</v>
      </c>
      <c r="D27" s="25">
        <v>12</v>
      </c>
      <c r="E27" s="25">
        <v>121</v>
      </c>
      <c r="F27" s="25">
        <v>137</v>
      </c>
      <c r="G27" s="25">
        <v>4</v>
      </c>
      <c r="H27" s="25"/>
      <c r="I27" s="33"/>
    </row>
    <row r="28" ht="19" customHeight="1" spans="1:9">
      <c r="A28" s="24" t="s">
        <v>35</v>
      </c>
      <c r="B28" s="21">
        <f t="shared" si="3"/>
        <v>19.54</v>
      </c>
      <c r="C28" s="25">
        <v>16.54</v>
      </c>
      <c r="D28" s="25">
        <v>3</v>
      </c>
      <c r="E28" s="25"/>
      <c r="F28" s="25"/>
      <c r="G28" s="25"/>
      <c r="H28" s="25"/>
      <c r="I28" s="33"/>
    </row>
    <row r="29" ht="19" customHeight="1" spans="1:9">
      <c r="A29" s="24" t="s">
        <v>36</v>
      </c>
      <c r="B29" s="21">
        <f t="shared" si="3"/>
        <v>83.54</v>
      </c>
      <c r="C29" s="25">
        <v>16.54</v>
      </c>
      <c r="D29" s="25">
        <v>3</v>
      </c>
      <c r="E29" s="25">
        <v>64</v>
      </c>
      <c r="F29" s="25"/>
      <c r="G29" s="25"/>
      <c r="H29" s="25"/>
      <c r="I29" s="33"/>
    </row>
    <row r="30" ht="19" customHeight="1" spans="1:9">
      <c r="A30" s="24" t="s">
        <v>37</v>
      </c>
      <c r="B30" s="21">
        <f t="shared" si="3"/>
        <v>19.54</v>
      </c>
      <c r="C30" s="25">
        <v>16.54</v>
      </c>
      <c r="D30" s="25">
        <v>3</v>
      </c>
      <c r="E30" s="25"/>
      <c r="F30" s="25"/>
      <c r="G30" s="25"/>
      <c r="H30" s="25"/>
      <c r="I30" s="33"/>
    </row>
    <row r="31" ht="19" customHeight="1" spans="1:9">
      <c r="A31" s="24" t="s">
        <v>38</v>
      </c>
      <c r="B31" s="21">
        <f t="shared" si="3"/>
        <v>356.85</v>
      </c>
      <c r="C31" s="25">
        <v>194.85</v>
      </c>
      <c r="D31" s="25">
        <v>39</v>
      </c>
      <c r="E31" s="25"/>
      <c r="F31" s="25">
        <v>116</v>
      </c>
      <c r="G31" s="25">
        <v>7</v>
      </c>
      <c r="H31" s="25"/>
      <c r="I31" s="33"/>
    </row>
    <row r="32" ht="19" customHeight="1" spans="1:9">
      <c r="A32" s="24" t="s">
        <v>39</v>
      </c>
      <c r="B32" s="21">
        <f t="shared" si="3"/>
        <v>88.08</v>
      </c>
      <c r="C32" s="25">
        <v>76.08</v>
      </c>
      <c r="D32" s="25">
        <v>12</v>
      </c>
      <c r="E32" s="25"/>
      <c r="F32" s="25"/>
      <c r="G32" s="25"/>
      <c r="H32" s="25"/>
      <c r="I32" s="33"/>
    </row>
    <row r="33" ht="19" customHeight="1" spans="1:9">
      <c r="A33" s="24" t="s">
        <v>40</v>
      </c>
      <c r="B33" s="21">
        <f t="shared" si="3"/>
        <v>380.54</v>
      </c>
      <c r="C33" s="25">
        <v>16.54</v>
      </c>
      <c r="D33" s="25">
        <v>3</v>
      </c>
      <c r="E33" s="25"/>
      <c r="F33" s="25">
        <v>361</v>
      </c>
      <c r="G33" s="25"/>
      <c r="H33" s="25"/>
      <c r="I33" s="33"/>
    </row>
    <row r="34" ht="19" customHeight="1" spans="1:9">
      <c r="A34" s="24" t="s">
        <v>41</v>
      </c>
      <c r="B34" s="21">
        <f t="shared" si="3"/>
        <v>19.54</v>
      </c>
      <c r="C34" s="25">
        <v>16.54</v>
      </c>
      <c r="D34" s="25">
        <v>3</v>
      </c>
      <c r="E34" s="25"/>
      <c r="F34" s="25"/>
      <c r="G34" s="25"/>
      <c r="H34" s="25"/>
      <c r="I34" s="33"/>
    </row>
    <row r="35" ht="19" customHeight="1" spans="1:9">
      <c r="A35" s="24" t="s">
        <v>42</v>
      </c>
      <c r="B35" s="21">
        <f t="shared" si="3"/>
        <v>114.54</v>
      </c>
      <c r="C35" s="25">
        <v>16.54</v>
      </c>
      <c r="D35" s="25">
        <v>3</v>
      </c>
      <c r="E35" s="25">
        <v>95</v>
      </c>
      <c r="F35" s="25"/>
      <c r="G35" s="25"/>
      <c r="H35" s="25"/>
      <c r="I35" s="33"/>
    </row>
    <row r="36" ht="19" customHeight="1" spans="1:9">
      <c r="A36" s="24" t="s">
        <v>43</v>
      </c>
      <c r="B36" s="21">
        <f t="shared" si="3"/>
        <v>434.27</v>
      </c>
      <c r="C36" s="25">
        <v>197.27</v>
      </c>
      <c r="D36" s="25">
        <v>36</v>
      </c>
      <c r="E36" s="25"/>
      <c r="F36" s="25">
        <v>186</v>
      </c>
      <c r="G36" s="25">
        <v>15</v>
      </c>
      <c r="H36" s="25"/>
      <c r="I36" s="33"/>
    </row>
    <row r="37" ht="19" customHeight="1" spans="1:9">
      <c r="A37" s="24" t="s">
        <v>44</v>
      </c>
      <c r="B37" s="21">
        <f t="shared" si="3"/>
        <v>113.6</v>
      </c>
      <c r="C37" s="25">
        <v>95.6</v>
      </c>
      <c r="D37" s="25">
        <v>18</v>
      </c>
      <c r="E37" s="25"/>
      <c r="F37" s="25"/>
      <c r="G37" s="25"/>
      <c r="H37" s="25"/>
      <c r="I37" s="33"/>
    </row>
    <row r="38" ht="19" customHeight="1" spans="1:9">
      <c r="A38" s="24" t="s">
        <v>45</v>
      </c>
      <c r="B38" s="21">
        <f t="shared" si="3"/>
        <v>207.69</v>
      </c>
      <c r="C38" s="25">
        <v>39.69</v>
      </c>
      <c r="D38" s="25">
        <v>9</v>
      </c>
      <c r="E38" s="25"/>
      <c r="F38" s="25">
        <v>138</v>
      </c>
      <c r="G38" s="25">
        <v>6</v>
      </c>
      <c r="H38" s="25">
        <v>15</v>
      </c>
      <c r="I38" s="33"/>
    </row>
    <row r="39" ht="19" customHeight="1" spans="1:9">
      <c r="A39" s="24" t="s">
        <v>46</v>
      </c>
      <c r="B39" s="21">
        <f t="shared" si="3"/>
        <v>34.54</v>
      </c>
      <c r="C39" s="25">
        <v>16.54</v>
      </c>
      <c r="D39" s="25">
        <v>3</v>
      </c>
      <c r="E39" s="25"/>
      <c r="F39" s="25"/>
      <c r="G39" s="25"/>
      <c r="H39" s="25">
        <v>15</v>
      </c>
      <c r="I39" s="33"/>
    </row>
    <row r="40" ht="19" customHeight="1" spans="1:9">
      <c r="A40" s="24" t="s">
        <v>47</v>
      </c>
      <c r="B40" s="21">
        <f t="shared" si="3"/>
        <v>53.82</v>
      </c>
      <c r="C40" s="25">
        <v>32.82</v>
      </c>
      <c r="D40" s="25">
        <v>6</v>
      </c>
      <c r="E40" s="25"/>
      <c r="F40" s="25"/>
      <c r="G40" s="25"/>
      <c r="H40" s="25">
        <v>15</v>
      </c>
      <c r="I40" s="33"/>
    </row>
    <row r="41" ht="19" customHeight="1" spans="1:9">
      <c r="A41" s="24" t="s">
        <v>48</v>
      </c>
      <c r="B41" s="21">
        <f t="shared" si="3"/>
        <v>124.54</v>
      </c>
      <c r="C41" s="25">
        <v>39.54</v>
      </c>
      <c r="D41" s="25">
        <v>6</v>
      </c>
      <c r="E41" s="25">
        <v>79</v>
      </c>
      <c r="F41" s="25"/>
      <c r="G41" s="25"/>
      <c r="H41" s="25"/>
      <c r="I41" s="33"/>
    </row>
    <row r="42" ht="19" customHeight="1" spans="1:9">
      <c r="A42" s="24" t="s">
        <v>49</v>
      </c>
      <c r="B42" s="21">
        <f t="shared" si="3"/>
        <v>37</v>
      </c>
      <c r="C42" s="25"/>
      <c r="D42" s="25"/>
      <c r="E42" s="25"/>
      <c r="F42" s="25"/>
      <c r="G42" s="25">
        <v>37</v>
      </c>
      <c r="H42" s="25"/>
      <c r="I42" s="33"/>
    </row>
    <row r="43" ht="19" customHeight="1" spans="1:9">
      <c r="A43" s="24" t="s">
        <v>50</v>
      </c>
      <c r="B43" s="21">
        <f t="shared" si="3"/>
        <v>23</v>
      </c>
      <c r="C43" s="25"/>
      <c r="D43" s="25"/>
      <c r="E43" s="25"/>
      <c r="F43" s="25"/>
      <c r="G43" s="25">
        <v>23</v>
      </c>
      <c r="H43" s="25"/>
      <c r="I43" s="33"/>
    </row>
    <row r="44" ht="19" customHeight="1" spans="1:9">
      <c r="A44" s="24" t="s">
        <v>51</v>
      </c>
      <c r="B44" s="21">
        <f t="shared" si="3"/>
        <v>312.82</v>
      </c>
      <c r="C44" s="25">
        <v>160.82</v>
      </c>
      <c r="D44" s="25">
        <v>30</v>
      </c>
      <c r="E44" s="25">
        <v>99</v>
      </c>
      <c r="F44" s="25"/>
      <c r="G44" s="25">
        <v>8</v>
      </c>
      <c r="H44" s="25">
        <v>15</v>
      </c>
      <c r="I44" s="33"/>
    </row>
    <row r="45" ht="19" customHeight="1" spans="1:9">
      <c r="A45" s="24" t="s">
        <v>52</v>
      </c>
      <c r="B45" s="21">
        <f t="shared" si="3"/>
        <v>167.86</v>
      </c>
      <c r="C45" s="25">
        <v>105.86</v>
      </c>
      <c r="D45" s="25">
        <v>18</v>
      </c>
      <c r="E45" s="25"/>
      <c r="F45" s="25"/>
      <c r="G45" s="25">
        <v>14</v>
      </c>
      <c r="H45" s="25">
        <v>30</v>
      </c>
      <c r="I45" s="33"/>
    </row>
    <row r="46" s="3" customFormat="1" ht="19" customHeight="1" spans="1:87">
      <c r="A46" s="24" t="s">
        <v>53</v>
      </c>
      <c r="B46" s="21">
        <f t="shared" si="3"/>
        <v>93.16</v>
      </c>
      <c r="C46" s="25">
        <v>66.16</v>
      </c>
      <c r="D46" s="25">
        <v>12</v>
      </c>
      <c r="E46" s="25"/>
      <c r="F46" s="25"/>
      <c r="G46" s="25"/>
      <c r="H46" s="25">
        <v>15</v>
      </c>
      <c r="I46" s="34"/>
      <c r="J46" s="35"/>
      <c r="K46" s="35"/>
      <c r="L46" s="35"/>
      <c r="M46" s="35"/>
      <c r="N46" s="35"/>
      <c r="O46" s="35"/>
      <c r="P46" s="35"/>
      <c r="Q46" s="35"/>
      <c r="R46" s="35"/>
      <c r="S46" s="35"/>
      <c r="T46" s="35"/>
      <c r="U46" s="35"/>
      <c r="V46" s="35"/>
      <c r="W46" s="35"/>
      <c r="X46" s="35"/>
      <c r="Y46" s="35"/>
      <c r="Z46" s="35"/>
      <c r="AA46" s="35"/>
      <c r="AB46" s="35"/>
      <c r="AC46" s="35"/>
      <c r="AD46" s="35"/>
      <c r="AE46" s="35"/>
      <c r="AF46" s="35"/>
      <c r="AG46" s="35"/>
      <c r="AH46" s="35"/>
      <c r="AI46" s="35"/>
      <c r="AJ46" s="35"/>
      <c r="AK46" s="35"/>
      <c r="AL46" s="35"/>
      <c r="AM46" s="35"/>
      <c r="AN46" s="35"/>
      <c r="AO46" s="35"/>
      <c r="AP46" s="35"/>
      <c r="AQ46" s="35"/>
      <c r="AR46" s="35"/>
      <c r="AS46" s="35"/>
      <c r="AT46" s="35"/>
      <c r="AU46" s="35"/>
      <c r="AV46" s="35"/>
      <c r="AW46" s="35"/>
      <c r="AX46" s="35"/>
      <c r="AY46" s="35"/>
      <c r="AZ46" s="35"/>
      <c r="BA46" s="35"/>
      <c r="BB46" s="35"/>
      <c r="BC46" s="35"/>
      <c r="BD46" s="35"/>
      <c r="BE46" s="35"/>
      <c r="BF46" s="35"/>
      <c r="BG46" s="35"/>
      <c r="BH46" s="35"/>
      <c r="BI46" s="35"/>
      <c r="BJ46" s="35"/>
      <c r="BK46" s="35"/>
      <c r="BL46" s="35"/>
      <c r="BM46" s="35"/>
      <c r="BN46" s="35"/>
      <c r="BO46" s="35"/>
      <c r="BP46" s="35"/>
      <c r="BQ46" s="35"/>
      <c r="BR46" s="35"/>
      <c r="BS46" s="35"/>
      <c r="BT46" s="35"/>
      <c r="BU46" s="35"/>
      <c r="BV46" s="35"/>
      <c r="BW46" s="35"/>
      <c r="BX46" s="35"/>
      <c r="BY46" s="35"/>
      <c r="BZ46" s="35"/>
      <c r="CA46" s="35"/>
      <c r="CB46" s="35"/>
      <c r="CC46" s="35"/>
      <c r="CD46" s="35"/>
      <c r="CE46" s="35"/>
      <c r="CF46" s="35"/>
      <c r="CG46" s="35"/>
      <c r="CH46" s="35"/>
      <c r="CI46" s="35"/>
    </row>
    <row r="47" s="3" customFormat="1" ht="19" customHeight="1" spans="1:87">
      <c r="A47" s="24" t="s">
        <v>54</v>
      </c>
      <c r="B47" s="21">
        <f t="shared" si="3"/>
        <v>428.36</v>
      </c>
      <c r="C47" s="25">
        <v>194.36</v>
      </c>
      <c r="D47" s="25">
        <v>33</v>
      </c>
      <c r="E47" s="25"/>
      <c r="F47" s="25">
        <v>82</v>
      </c>
      <c r="G47" s="25">
        <v>29</v>
      </c>
      <c r="H47" s="25">
        <v>90</v>
      </c>
      <c r="I47" s="34"/>
      <c r="J47" s="35"/>
      <c r="K47" s="35"/>
      <c r="L47" s="35"/>
      <c r="M47" s="35"/>
      <c r="N47" s="35"/>
      <c r="O47" s="35"/>
      <c r="P47" s="35"/>
      <c r="Q47" s="35"/>
      <c r="R47" s="35"/>
      <c r="S47" s="35"/>
      <c r="T47" s="35"/>
      <c r="U47" s="35"/>
      <c r="V47" s="35"/>
      <c r="W47" s="35"/>
      <c r="X47" s="35"/>
      <c r="Y47" s="35"/>
      <c r="Z47" s="35"/>
      <c r="AA47" s="35"/>
      <c r="AB47" s="35"/>
      <c r="AC47" s="35"/>
      <c r="AD47" s="35"/>
      <c r="AE47" s="35"/>
      <c r="AF47" s="35"/>
      <c r="AG47" s="35"/>
      <c r="AH47" s="35"/>
      <c r="AI47" s="35"/>
      <c r="AJ47" s="35"/>
      <c r="AK47" s="35"/>
      <c r="AL47" s="35"/>
      <c r="AM47" s="35"/>
      <c r="AN47" s="35"/>
      <c r="AO47" s="35"/>
      <c r="AP47" s="35"/>
      <c r="AQ47" s="35"/>
      <c r="AR47" s="35"/>
      <c r="AS47" s="35"/>
      <c r="AT47" s="35"/>
      <c r="AU47" s="35"/>
      <c r="AV47" s="35"/>
      <c r="AW47" s="35"/>
      <c r="AX47" s="35"/>
      <c r="AY47" s="35"/>
      <c r="AZ47" s="35"/>
      <c r="BA47" s="35"/>
      <c r="BB47" s="35"/>
      <c r="BC47" s="35"/>
      <c r="BD47" s="35"/>
      <c r="BE47" s="35"/>
      <c r="BF47" s="35"/>
      <c r="BG47" s="35"/>
      <c r="BH47" s="35"/>
      <c r="BI47" s="35"/>
      <c r="BJ47" s="35"/>
      <c r="BK47" s="35"/>
      <c r="BL47" s="35"/>
      <c r="BM47" s="35"/>
      <c r="BN47" s="35"/>
      <c r="BO47" s="35"/>
      <c r="BP47" s="35"/>
      <c r="BQ47" s="35"/>
      <c r="BR47" s="35"/>
      <c r="BS47" s="35"/>
      <c r="BT47" s="35"/>
      <c r="BU47" s="35"/>
      <c r="BV47" s="35"/>
      <c r="BW47" s="35"/>
      <c r="BX47" s="35"/>
      <c r="BY47" s="35"/>
      <c r="BZ47" s="35"/>
      <c r="CA47" s="35"/>
      <c r="CB47" s="35"/>
      <c r="CC47" s="35"/>
      <c r="CD47" s="35"/>
      <c r="CE47" s="35"/>
      <c r="CF47" s="35"/>
      <c r="CG47" s="35"/>
      <c r="CH47" s="35"/>
      <c r="CI47" s="35"/>
    </row>
    <row r="48" s="3" customFormat="1" ht="19" customHeight="1" spans="1:87">
      <c r="A48" s="24" t="s">
        <v>55</v>
      </c>
      <c r="B48" s="21">
        <f t="shared" si="3"/>
        <v>91.69</v>
      </c>
      <c r="C48" s="25">
        <v>19.69</v>
      </c>
      <c r="D48" s="25">
        <v>3</v>
      </c>
      <c r="E48" s="25"/>
      <c r="F48" s="25">
        <v>69</v>
      </c>
      <c r="G48" s="25"/>
      <c r="H48" s="25"/>
      <c r="I48" s="34"/>
      <c r="J48" s="35"/>
      <c r="K48" s="35"/>
      <c r="L48" s="35"/>
      <c r="M48" s="35"/>
      <c r="N48" s="35"/>
      <c r="O48" s="35"/>
      <c r="P48" s="35"/>
      <c r="Q48" s="35"/>
      <c r="R48" s="35"/>
      <c r="S48" s="35"/>
      <c r="T48" s="35"/>
      <c r="U48" s="35"/>
      <c r="V48" s="35"/>
      <c r="W48" s="35"/>
      <c r="X48" s="35"/>
      <c r="Y48" s="35"/>
      <c r="Z48" s="35"/>
      <c r="AA48" s="35"/>
      <c r="AB48" s="35"/>
      <c r="AC48" s="35"/>
      <c r="AD48" s="35"/>
      <c r="AE48" s="35"/>
      <c r="AF48" s="35"/>
      <c r="AG48" s="35"/>
      <c r="AH48" s="35"/>
      <c r="AI48" s="35"/>
      <c r="AJ48" s="35"/>
      <c r="AK48" s="35"/>
      <c r="AL48" s="35"/>
      <c r="AM48" s="35"/>
      <c r="AN48" s="35"/>
      <c r="AO48" s="35"/>
      <c r="AP48" s="35"/>
      <c r="AQ48" s="35"/>
      <c r="AR48" s="35"/>
      <c r="AS48" s="35"/>
      <c r="AT48" s="35"/>
      <c r="AU48" s="35"/>
      <c r="AV48" s="35"/>
      <c r="AW48" s="35"/>
      <c r="AX48" s="35"/>
      <c r="AY48" s="35"/>
      <c r="AZ48" s="35"/>
      <c r="BA48" s="35"/>
      <c r="BB48" s="35"/>
      <c r="BC48" s="35"/>
      <c r="BD48" s="35"/>
      <c r="BE48" s="35"/>
      <c r="BF48" s="35"/>
      <c r="BG48" s="35"/>
      <c r="BH48" s="35"/>
      <c r="BI48" s="35"/>
      <c r="BJ48" s="35"/>
      <c r="BK48" s="35"/>
      <c r="BL48" s="35"/>
      <c r="BM48" s="35"/>
      <c r="BN48" s="35"/>
      <c r="BO48" s="35"/>
      <c r="BP48" s="35"/>
      <c r="BQ48" s="35"/>
      <c r="BR48" s="35"/>
      <c r="BS48" s="35"/>
      <c r="BT48" s="35"/>
      <c r="BU48" s="35"/>
      <c r="BV48" s="35"/>
      <c r="BW48" s="35"/>
      <c r="BX48" s="35"/>
      <c r="BY48" s="35"/>
      <c r="BZ48" s="35"/>
      <c r="CA48" s="35"/>
      <c r="CB48" s="35"/>
      <c r="CC48" s="35"/>
      <c r="CD48" s="35"/>
      <c r="CE48" s="35"/>
      <c r="CF48" s="35"/>
      <c r="CG48" s="35"/>
      <c r="CH48" s="35"/>
      <c r="CI48" s="35"/>
    </row>
    <row r="49" s="3" customFormat="1" ht="19" customHeight="1" spans="1:87">
      <c r="A49" s="24" t="s">
        <v>56</v>
      </c>
      <c r="B49" s="21">
        <f t="shared" si="3"/>
        <v>289.84</v>
      </c>
      <c r="C49" s="25">
        <v>42.84</v>
      </c>
      <c r="D49" s="25">
        <v>6</v>
      </c>
      <c r="E49" s="25"/>
      <c r="F49" s="25">
        <v>241</v>
      </c>
      <c r="G49" s="25"/>
      <c r="H49" s="25"/>
      <c r="I49" s="34"/>
      <c r="J49" s="35"/>
      <c r="K49" s="35"/>
      <c r="L49" s="35"/>
      <c r="M49" s="35"/>
      <c r="N49" s="35"/>
      <c r="O49" s="35"/>
      <c r="P49" s="35"/>
      <c r="Q49" s="35"/>
      <c r="R49" s="35"/>
      <c r="S49" s="35"/>
      <c r="T49" s="35"/>
      <c r="U49" s="35"/>
      <c r="V49" s="35"/>
      <c r="W49" s="35"/>
      <c r="X49" s="35"/>
      <c r="Y49" s="35"/>
      <c r="Z49" s="35"/>
      <c r="AA49" s="35"/>
      <c r="AB49" s="35"/>
      <c r="AC49" s="35"/>
      <c r="AD49" s="35"/>
      <c r="AE49" s="35"/>
      <c r="AF49" s="35"/>
      <c r="AG49" s="35"/>
      <c r="AH49" s="35"/>
      <c r="AI49" s="35"/>
      <c r="AJ49" s="35"/>
      <c r="AK49" s="35"/>
      <c r="AL49" s="35"/>
      <c r="AM49" s="35"/>
      <c r="AN49" s="35"/>
      <c r="AO49" s="35"/>
      <c r="AP49" s="35"/>
      <c r="AQ49" s="35"/>
      <c r="AR49" s="35"/>
      <c r="AS49" s="35"/>
      <c r="AT49" s="35"/>
      <c r="AU49" s="35"/>
      <c r="AV49" s="35"/>
      <c r="AW49" s="35"/>
      <c r="AX49" s="35"/>
      <c r="AY49" s="35"/>
      <c r="AZ49" s="35"/>
      <c r="BA49" s="35"/>
      <c r="BB49" s="35"/>
      <c r="BC49" s="35"/>
      <c r="BD49" s="35"/>
      <c r="BE49" s="35"/>
      <c r="BF49" s="35"/>
      <c r="BG49" s="35"/>
      <c r="BH49" s="35"/>
      <c r="BI49" s="35"/>
      <c r="BJ49" s="35"/>
      <c r="BK49" s="35"/>
      <c r="BL49" s="35"/>
      <c r="BM49" s="35"/>
      <c r="BN49" s="35"/>
      <c r="BO49" s="35"/>
      <c r="BP49" s="35"/>
      <c r="BQ49" s="35"/>
      <c r="BR49" s="35"/>
      <c r="BS49" s="35"/>
      <c r="BT49" s="35"/>
      <c r="BU49" s="35"/>
      <c r="BV49" s="35"/>
      <c r="BW49" s="35"/>
      <c r="BX49" s="35"/>
      <c r="BY49" s="35"/>
      <c r="BZ49" s="35"/>
      <c r="CA49" s="35"/>
      <c r="CB49" s="35"/>
      <c r="CC49" s="35"/>
      <c r="CD49" s="35"/>
      <c r="CE49" s="35"/>
      <c r="CF49" s="35"/>
      <c r="CG49" s="35"/>
      <c r="CH49" s="35"/>
      <c r="CI49" s="35"/>
    </row>
    <row r="50" s="3" customFormat="1" ht="19" customHeight="1" spans="1:87">
      <c r="A50" s="24" t="s">
        <v>57</v>
      </c>
      <c r="B50" s="21">
        <f t="shared" si="3"/>
        <v>37.85</v>
      </c>
      <c r="C50" s="25">
        <v>19.85</v>
      </c>
      <c r="D50" s="25">
        <v>3</v>
      </c>
      <c r="E50" s="25"/>
      <c r="F50" s="25"/>
      <c r="G50" s="25"/>
      <c r="H50" s="25">
        <v>15</v>
      </c>
      <c r="I50" s="34"/>
      <c r="J50" s="35"/>
      <c r="K50" s="35"/>
      <c r="L50" s="35"/>
      <c r="M50" s="35"/>
      <c r="N50" s="35"/>
      <c r="O50" s="35"/>
      <c r="P50" s="35"/>
      <c r="Q50" s="35"/>
      <c r="R50" s="35"/>
      <c r="S50" s="35"/>
      <c r="T50" s="35"/>
      <c r="U50" s="35"/>
      <c r="V50" s="35"/>
      <c r="W50" s="35"/>
      <c r="X50" s="35"/>
      <c r="Y50" s="35"/>
      <c r="Z50" s="35"/>
      <c r="AA50" s="35"/>
      <c r="AB50" s="35"/>
      <c r="AC50" s="35"/>
      <c r="AD50" s="35"/>
      <c r="AE50" s="35"/>
      <c r="AF50" s="35"/>
      <c r="AG50" s="35"/>
      <c r="AH50" s="35"/>
      <c r="AI50" s="35"/>
      <c r="AJ50" s="35"/>
      <c r="AK50" s="35"/>
      <c r="AL50" s="35"/>
      <c r="AM50" s="35"/>
      <c r="AN50" s="35"/>
      <c r="AO50" s="35"/>
      <c r="AP50" s="35"/>
      <c r="AQ50" s="35"/>
      <c r="AR50" s="35"/>
      <c r="AS50" s="35"/>
      <c r="AT50" s="35"/>
      <c r="AU50" s="35"/>
      <c r="AV50" s="35"/>
      <c r="AW50" s="35"/>
      <c r="AX50" s="35"/>
      <c r="AY50" s="35"/>
      <c r="AZ50" s="35"/>
      <c r="BA50" s="35"/>
      <c r="BB50" s="35"/>
      <c r="BC50" s="35"/>
      <c r="BD50" s="35"/>
      <c r="BE50" s="35"/>
      <c r="BF50" s="35"/>
      <c r="BG50" s="35"/>
      <c r="BH50" s="35"/>
      <c r="BI50" s="35"/>
      <c r="BJ50" s="35"/>
      <c r="BK50" s="35"/>
      <c r="BL50" s="35"/>
      <c r="BM50" s="35"/>
      <c r="BN50" s="35"/>
      <c r="BO50" s="35"/>
      <c r="BP50" s="35"/>
      <c r="BQ50" s="35"/>
      <c r="BR50" s="35"/>
      <c r="BS50" s="35"/>
      <c r="BT50" s="35"/>
      <c r="BU50" s="35"/>
      <c r="BV50" s="35"/>
      <c r="BW50" s="35"/>
      <c r="BX50" s="35"/>
      <c r="BY50" s="35"/>
      <c r="BZ50" s="35"/>
      <c r="CA50" s="35"/>
      <c r="CB50" s="35"/>
      <c r="CC50" s="35"/>
      <c r="CD50" s="35"/>
      <c r="CE50" s="35"/>
      <c r="CF50" s="35"/>
      <c r="CG50" s="35"/>
      <c r="CH50" s="35"/>
      <c r="CI50" s="35"/>
    </row>
    <row r="51" s="3" customFormat="1" ht="19" customHeight="1" spans="1:87">
      <c r="A51" s="24" t="s">
        <v>58</v>
      </c>
      <c r="B51" s="21">
        <f t="shared" si="3"/>
        <v>283.55</v>
      </c>
      <c r="C51" s="25">
        <v>105.55</v>
      </c>
      <c r="D51" s="25">
        <v>18</v>
      </c>
      <c r="E51" s="25">
        <v>58</v>
      </c>
      <c r="F51" s="25">
        <v>68</v>
      </c>
      <c r="G51" s="25">
        <v>34</v>
      </c>
      <c r="H51" s="25"/>
      <c r="I51" s="34"/>
      <c r="J51" s="35"/>
      <c r="K51" s="35"/>
      <c r="L51" s="35"/>
      <c r="M51" s="35"/>
      <c r="N51" s="35"/>
      <c r="O51" s="35"/>
      <c r="P51" s="35"/>
      <c r="Q51" s="35"/>
      <c r="R51" s="35"/>
      <c r="S51" s="35"/>
      <c r="T51" s="35"/>
      <c r="U51" s="35"/>
      <c r="V51" s="35"/>
      <c r="W51" s="35"/>
      <c r="X51" s="35"/>
      <c r="Y51" s="35"/>
      <c r="Z51" s="35"/>
      <c r="AA51" s="35"/>
      <c r="AB51" s="35"/>
      <c r="AC51" s="35"/>
      <c r="AD51" s="35"/>
      <c r="AE51" s="35"/>
      <c r="AF51" s="35"/>
      <c r="AG51" s="35"/>
      <c r="AH51" s="35"/>
      <c r="AI51" s="35"/>
      <c r="AJ51" s="35"/>
      <c r="AK51" s="35"/>
      <c r="AL51" s="35"/>
      <c r="AM51" s="35"/>
      <c r="AN51" s="35"/>
      <c r="AO51" s="35"/>
      <c r="AP51" s="35"/>
      <c r="AQ51" s="35"/>
      <c r="AR51" s="35"/>
      <c r="AS51" s="35"/>
      <c r="AT51" s="35"/>
      <c r="AU51" s="35"/>
      <c r="AV51" s="35"/>
      <c r="AW51" s="35"/>
      <c r="AX51" s="35"/>
      <c r="AY51" s="35"/>
      <c r="AZ51" s="35"/>
      <c r="BA51" s="35"/>
      <c r="BB51" s="35"/>
      <c r="BC51" s="35"/>
      <c r="BD51" s="35"/>
      <c r="BE51" s="35"/>
      <c r="BF51" s="35"/>
      <c r="BG51" s="35"/>
      <c r="BH51" s="35"/>
      <c r="BI51" s="35"/>
      <c r="BJ51" s="35"/>
      <c r="BK51" s="35"/>
      <c r="BL51" s="35"/>
      <c r="BM51" s="35"/>
      <c r="BN51" s="35"/>
      <c r="BO51" s="35"/>
      <c r="BP51" s="35"/>
      <c r="BQ51" s="35"/>
      <c r="BR51" s="35"/>
      <c r="BS51" s="35"/>
      <c r="BT51" s="35"/>
      <c r="BU51" s="35"/>
      <c r="BV51" s="35"/>
      <c r="BW51" s="35"/>
      <c r="BX51" s="35"/>
      <c r="BY51" s="35"/>
      <c r="BZ51" s="35"/>
      <c r="CA51" s="35"/>
      <c r="CB51" s="35"/>
      <c r="CC51" s="35"/>
      <c r="CD51" s="35"/>
      <c r="CE51" s="35"/>
      <c r="CF51" s="35"/>
      <c r="CG51" s="35"/>
      <c r="CH51" s="35"/>
      <c r="CI51" s="35"/>
    </row>
    <row r="52" s="3" customFormat="1" ht="19" customHeight="1" spans="1:87">
      <c r="A52" s="24" t="s">
        <v>59</v>
      </c>
      <c r="B52" s="21">
        <f t="shared" si="3"/>
        <v>207.54</v>
      </c>
      <c r="C52" s="25">
        <v>16.54</v>
      </c>
      <c r="D52" s="25">
        <v>3</v>
      </c>
      <c r="E52" s="25">
        <v>72</v>
      </c>
      <c r="F52" s="25">
        <v>116</v>
      </c>
      <c r="G52" s="25"/>
      <c r="H52" s="25"/>
      <c r="I52" s="34"/>
      <c r="J52" s="35"/>
      <c r="K52" s="35"/>
      <c r="L52" s="35"/>
      <c r="M52" s="35"/>
      <c r="N52" s="35"/>
      <c r="O52" s="35"/>
      <c r="P52" s="35"/>
      <c r="Q52" s="35"/>
      <c r="R52" s="35"/>
      <c r="S52" s="35"/>
      <c r="T52" s="35"/>
      <c r="U52" s="35"/>
      <c r="V52" s="35"/>
      <c r="W52" s="35"/>
      <c r="X52" s="35"/>
      <c r="Y52" s="35"/>
      <c r="Z52" s="35"/>
      <c r="AA52" s="35"/>
      <c r="AB52" s="35"/>
      <c r="AC52" s="35"/>
      <c r="AD52" s="35"/>
      <c r="AE52" s="35"/>
      <c r="AF52" s="35"/>
      <c r="AG52" s="35"/>
      <c r="AH52" s="35"/>
      <c r="AI52" s="35"/>
      <c r="AJ52" s="35"/>
      <c r="AK52" s="35"/>
      <c r="AL52" s="35"/>
      <c r="AM52" s="35"/>
      <c r="AN52" s="35"/>
      <c r="AO52" s="35"/>
      <c r="AP52" s="35"/>
      <c r="AQ52" s="35"/>
      <c r="AR52" s="35"/>
      <c r="AS52" s="35"/>
      <c r="AT52" s="35"/>
      <c r="AU52" s="35"/>
      <c r="AV52" s="35"/>
      <c r="AW52" s="35"/>
      <c r="AX52" s="35"/>
      <c r="AY52" s="35"/>
      <c r="AZ52" s="35"/>
      <c r="BA52" s="35"/>
      <c r="BB52" s="35"/>
      <c r="BC52" s="35"/>
      <c r="BD52" s="35"/>
      <c r="BE52" s="35"/>
      <c r="BF52" s="35"/>
      <c r="BG52" s="35"/>
      <c r="BH52" s="35"/>
      <c r="BI52" s="35"/>
      <c r="BJ52" s="35"/>
      <c r="BK52" s="35"/>
      <c r="BL52" s="35"/>
      <c r="BM52" s="35"/>
      <c r="BN52" s="35"/>
      <c r="BO52" s="35"/>
      <c r="BP52" s="35"/>
      <c r="BQ52" s="35"/>
      <c r="BR52" s="35"/>
      <c r="BS52" s="35"/>
      <c r="BT52" s="35"/>
      <c r="BU52" s="35"/>
      <c r="BV52" s="35"/>
      <c r="BW52" s="35"/>
      <c r="BX52" s="35"/>
      <c r="BY52" s="35"/>
      <c r="BZ52" s="35"/>
      <c r="CA52" s="35"/>
      <c r="CB52" s="35"/>
      <c r="CC52" s="35"/>
      <c r="CD52" s="35"/>
      <c r="CE52" s="35"/>
      <c r="CF52" s="35"/>
      <c r="CG52" s="35"/>
      <c r="CH52" s="35"/>
      <c r="CI52" s="35"/>
    </row>
    <row r="53" s="3" customFormat="1" ht="19" customHeight="1" spans="1:87">
      <c r="A53" s="24" t="s">
        <v>60</v>
      </c>
      <c r="B53" s="21">
        <f t="shared" si="3"/>
        <v>48.84</v>
      </c>
      <c r="C53" s="25">
        <v>42.84</v>
      </c>
      <c r="D53" s="25">
        <v>6</v>
      </c>
      <c r="E53" s="25"/>
      <c r="F53" s="25"/>
      <c r="G53" s="25"/>
      <c r="H53" s="25"/>
      <c r="I53" s="34"/>
      <c r="J53" s="35"/>
      <c r="K53" s="35"/>
      <c r="L53" s="35"/>
      <c r="M53" s="35"/>
      <c r="N53" s="35"/>
      <c r="O53" s="35"/>
      <c r="P53" s="35"/>
      <c r="Q53" s="35"/>
      <c r="R53" s="35"/>
      <c r="S53" s="35"/>
      <c r="T53" s="35"/>
      <c r="U53" s="35"/>
      <c r="V53" s="35"/>
      <c r="W53" s="35"/>
      <c r="X53" s="35"/>
      <c r="Y53" s="35"/>
      <c r="Z53" s="35"/>
      <c r="AA53" s="35"/>
      <c r="AB53" s="35"/>
      <c r="AC53" s="35"/>
      <c r="AD53" s="35"/>
      <c r="AE53" s="35"/>
      <c r="AF53" s="35"/>
      <c r="AG53" s="35"/>
      <c r="AH53" s="35"/>
      <c r="AI53" s="35"/>
      <c r="AJ53" s="35"/>
      <c r="AK53" s="35"/>
      <c r="AL53" s="35"/>
      <c r="AM53" s="35"/>
      <c r="AN53" s="35"/>
      <c r="AO53" s="35"/>
      <c r="AP53" s="35"/>
      <c r="AQ53" s="35"/>
      <c r="AR53" s="35"/>
      <c r="AS53" s="35"/>
      <c r="AT53" s="35"/>
      <c r="AU53" s="35"/>
      <c r="AV53" s="35"/>
      <c r="AW53" s="35"/>
      <c r="AX53" s="35"/>
      <c r="AY53" s="35"/>
      <c r="AZ53" s="35"/>
      <c r="BA53" s="35"/>
      <c r="BB53" s="35"/>
      <c r="BC53" s="35"/>
      <c r="BD53" s="35"/>
      <c r="BE53" s="35"/>
      <c r="BF53" s="35"/>
      <c r="BG53" s="35"/>
      <c r="BH53" s="35"/>
      <c r="BI53" s="35"/>
      <c r="BJ53" s="35"/>
      <c r="BK53" s="35"/>
      <c r="BL53" s="35"/>
      <c r="BM53" s="35"/>
      <c r="BN53" s="35"/>
      <c r="BO53" s="35"/>
      <c r="BP53" s="35"/>
      <c r="BQ53" s="35"/>
      <c r="BR53" s="35"/>
      <c r="BS53" s="35"/>
      <c r="BT53" s="35"/>
      <c r="BU53" s="35"/>
      <c r="BV53" s="35"/>
      <c r="BW53" s="35"/>
      <c r="BX53" s="35"/>
      <c r="BY53" s="35"/>
      <c r="BZ53" s="35"/>
      <c r="CA53" s="35"/>
      <c r="CB53" s="35"/>
      <c r="CC53" s="35"/>
      <c r="CD53" s="35"/>
      <c r="CE53" s="35"/>
      <c r="CF53" s="35"/>
      <c r="CG53" s="35"/>
      <c r="CH53" s="35"/>
      <c r="CI53" s="35"/>
    </row>
    <row r="54" s="3" customFormat="1" ht="19" customHeight="1" spans="1:87">
      <c r="A54" s="24" t="s">
        <v>61</v>
      </c>
      <c r="B54" s="21">
        <f t="shared" si="3"/>
        <v>268.22</v>
      </c>
      <c r="C54" s="25">
        <v>108.22</v>
      </c>
      <c r="D54" s="25">
        <v>18</v>
      </c>
      <c r="E54" s="25">
        <v>87</v>
      </c>
      <c r="F54" s="25">
        <v>47</v>
      </c>
      <c r="G54" s="25">
        <v>8</v>
      </c>
      <c r="H54" s="25"/>
      <c r="I54" s="34"/>
      <c r="J54" s="35"/>
      <c r="K54" s="35"/>
      <c r="L54" s="35"/>
      <c r="M54" s="35"/>
      <c r="N54" s="35"/>
      <c r="O54" s="35"/>
      <c r="P54" s="35"/>
      <c r="Q54" s="35"/>
      <c r="R54" s="35"/>
      <c r="S54" s="35"/>
      <c r="T54" s="35"/>
      <c r="U54" s="35"/>
      <c r="V54" s="35"/>
      <c r="W54" s="35"/>
      <c r="X54" s="35"/>
      <c r="Y54" s="35"/>
      <c r="Z54" s="35"/>
      <c r="AA54" s="35"/>
      <c r="AB54" s="35"/>
      <c r="AC54" s="35"/>
      <c r="AD54" s="35"/>
      <c r="AE54" s="35"/>
      <c r="AF54" s="35"/>
      <c r="AG54" s="35"/>
      <c r="AH54" s="35"/>
      <c r="AI54" s="35"/>
      <c r="AJ54" s="35"/>
      <c r="AK54" s="35"/>
      <c r="AL54" s="35"/>
      <c r="AM54" s="35"/>
      <c r="AN54" s="35"/>
      <c r="AO54" s="35"/>
      <c r="AP54" s="35"/>
      <c r="AQ54" s="35"/>
      <c r="AR54" s="35"/>
      <c r="AS54" s="35"/>
      <c r="AT54" s="35"/>
      <c r="AU54" s="35"/>
      <c r="AV54" s="35"/>
      <c r="AW54" s="35"/>
      <c r="AX54" s="35"/>
      <c r="AY54" s="35"/>
      <c r="AZ54" s="35"/>
      <c r="BA54" s="35"/>
      <c r="BB54" s="35"/>
      <c r="BC54" s="35"/>
      <c r="BD54" s="35"/>
      <c r="BE54" s="35"/>
      <c r="BF54" s="35"/>
      <c r="BG54" s="35"/>
      <c r="BH54" s="35"/>
      <c r="BI54" s="35"/>
      <c r="BJ54" s="35"/>
      <c r="BK54" s="35"/>
      <c r="BL54" s="35"/>
      <c r="BM54" s="35"/>
      <c r="BN54" s="35"/>
      <c r="BO54" s="35"/>
      <c r="BP54" s="35"/>
      <c r="BQ54" s="35"/>
      <c r="BR54" s="35"/>
      <c r="BS54" s="35"/>
      <c r="BT54" s="35"/>
      <c r="BU54" s="35"/>
      <c r="BV54" s="35"/>
      <c r="BW54" s="35"/>
      <c r="BX54" s="35"/>
      <c r="BY54" s="35"/>
      <c r="BZ54" s="35"/>
      <c r="CA54" s="35"/>
      <c r="CB54" s="35"/>
      <c r="CC54" s="35"/>
      <c r="CD54" s="35"/>
      <c r="CE54" s="35"/>
      <c r="CF54" s="35"/>
      <c r="CG54" s="35"/>
      <c r="CH54" s="35"/>
      <c r="CI54" s="35"/>
    </row>
    <row r="55" s="3" customFormat="1" ht="19" customHeight="1" spans="1:87">
      <c r="A55" s="24" t="s">
        <v>62</v>
      </c>
      <c r="B55" s="21">
        <f t="shared" si="3"/>
        <v>19.54</v>
      </c>
      <c r="C55" s="25">
        <v>16.54</v>
      </c>
      <c r="D55" s="25">
        <v>3</v>
      </c>
      <c r="E55" s="25"/>
      <c r="F55" s="25"/>
      <c r="G55" s="25"/>
      <c r="H55" s="25"/>
      <c r="I55" s="34"/>
      <c r="J55" s="35"/>
      <c r="K55" s="35"/>
      <c r="L55" s="35"/>
      <c r="M55" s="35"/>
      <c r="N55" s="35"/>
      <c r="O55" s="35"/>
      <c r="P55" s="35"/>
      <c r="Q55" s="35"/>
      <c r="R55" s="35"/>
      <c r="S55" s="35"/>
      <c r="T55" s="35"/>
      <c r="U55" s="35"/>
      <c r="V55" s="35"/>
      <c r="W55" s="35"/>
      <c r="X55" s="35"/>
      <c r="Y55" s="35"/>
      <c r="Z55" s="35"/>
      <c r="AA55" s="35"/>
      <c r="AB55" s="35"/>
      <c r="AC55" s="35"/>
      <c r="AD55" s="35"/>
      <c r="AE55" s="35"/>
      <c r="AF55" s="35"/>
      <c r="AG55" s="35"/>
      <c r="AH55" s="35"/>
      <c r="AI55" s="35"/>
      <c r="AJ55" s="35"/>
      <c r="AK55" s="35"/>
      <c r="AL55" s="35"/>
      <c r="AM55" s="35"/>
      <c r="AN55" s="35"/>
      <c r="AO55" s="35"/>
      <c r="AP55" s="35"/>
      <c r="AQ55" s="35"/>
      <c r="AR55" s="35"/>
      <c r="AS55" s="35"/>
      <c r="AT55" s="35"/>
      <c r="AU55" s="35"/>
      <c r="AV55" s="35"/>
      <c r="AW55" s="35"/>
      <c r="AX55" s="35"/>
      <c r="AY55" s="35"/>
      <c r="AZ55" s="35"/>
      <c r="BA55" s="35"/>
      <c r="BB55" s="35"/>
      <c r="BC55" s="35"/>
      <c r="BD55" s="35"/>
      <c r="BE55" s="35"/>
      <c r="BF55" s="35"/>
      <c r="BG55" s="35"/>
      <c r="BH55" s="35"/>
      <c r="BI55" s="35"/>
      <c r="BJ55" s="35"/>
      <c r="BK55" s="35"/>
      <c r="BL55" s="35"/>
      <c r="BM55" s="35"/>
      <c r="BN55" s="35"/>
      <c r="BO55" s="35"/>
      <c r="BP55" s="35"/>
      <c r="BQ55" s="35"/>
      <c r="BR55" s="35"/>
      <c r="BS55" s="35"/>
      <c r="BT55" s="35"/>
      <c r="BU55" s="35"/>
      <c r="BV55" s="35"/>
      <c r="BW55" s="35"/>
      <c r="BX55" s="35"/>
      <c r="BY55" s="35"/>
      <c r="BZ55" s="35"/>
      <c r="CA55" s="35"/>
      <c r="CB55" s="35"/>
      <c r="CC55" s="35"/>
      <c r="CD55" s="35"/>
      <c r="CE55" s="35"/>
      <c r="CF55" s="35"/>
      <c r="CG55" s="35"/>
      <c r="CH55" s="35"/>
      <c r="CI55" s="35"/>
    </row>
    <row r="56" s="3" customFormat="1" ht="19" customHeight="1" spans="1:87">
      <c r="A56" s="24" t="s">
        <v>63</v>
      </c>
      <c r="B56" s="21">
        <f t="shared" si="3"/>
        <v>65.22</v>
      </c>
      <c r="C56" s="25">
        <v>56.22</v>
      </c>
      <c r="D56" s="25">
        <v>9</v>
      </c>
      <c r="E56" s="25"/>
      <c r="F56" s="25"/>
      <c r="G56" s="25"/>
      <c r="H56" s="25"/>
      <c r="I56" s="34"/>
      <c r="J56" s="35"/>
      <c r="K56" s="35"/>
      <c r="L56" s="35"/>
      <c r="M56" s="35"/>
      <c r="N56" s="35"/>
      <c r="O56" s="35"/>
      <c r="P56" s="35"/>
      <c r="Q56" s="35"/>
      <c r="R56" s="35"/>
      <c r="S56" s="35"/>
      <c r="T56" s="35"/>
      <c r="U56" s="35"/>
      <c r="V56" s="35"/>
      <c r="W56" s="35"/>
      <c r="X56" s="35"/>
      <c r="Y56" s="35"/>
      <c r="Z56" s="35"/>
      <c r="AA56" s="35"/>
      <c r="AB56" s="35"/>
      <c r="AC56" s="35"/>
      <c r="AD56" s="35"/>
      <c r="AE56" s="35"/>
      <c r="AF56" s="35"/>
      <c r="AG56" s="35"/>
      <c r="AH56" s="35"/>
      <c r="AI56" s="35"/>
      <c r="AJ56" s="35"/>
      <c r="AK56" s="35"/>
      <c r="AL56" s="35"/>
      <c r="AM56" s="35"/>
      <c r="AN56" s="35"/>
      <c r="AO56" s="35"/>
      <c r="AP56" s="35"/>
      <c r="AQ56" s="35"/>
      <c r="AR56" s="35"/>
      <c r="AS56" s="35"/>
      <c r="AT56" s="35"/>
      <c r="AU56" s="35"/>
      <c r="AV56" s="35"/>
      <c r="AW56" s="35"/>
      <c r="AX56" s="35"/>
      <c r="AY56" s="35"/>
      <c r="AZ56" s="35"/>
      <c r="BA56" s="35"/>
      <c r="BB56" s="35"/>
      <c r="BC56" s="35"/>
      <c r="BD56" s="35"/>
      <c r="BE56" s="35"/>
      <c r="BF56" s="35"/>
      <c r="BG56" s="35"/>
      <c r="BH56" s="35"/>
      <c r="BI56" s="35"/>
      <c r="BJ56" s="35"/>
      <c r="BK56" s="35"/>
      <c r="BL56" s="35"/>
      <c r="BM56" s="35"/>
      <c r="BN56" s="35"/>
      <c r="BO56" s="35"/>
      <c r="BP56" s="35"/>
      <c r="BQ56" s="35"/>
      <c r="BR56" s="35"/>
      <c r="BS56" s="35"/>
      <c r="BT56" s="35"/>
      <c r="BU56" s="35"/>
      <c r="BV56" s="35"/>
      <c r="BW56" s="35"/>
      <c r="BX56" s="35"/>
      <c r="BY56" s="35"/>
      <c r="BZ56" s="35"/>
      <c r="CA56" s="35"/>
      <c r="CB56" s="35"/>
      <c r="CC56" s="35"/>
      <c r="CD56" s="35"/>
      <c r="CE56" s="35"/>
      <c r="CF56" s="35"/>
      <c r="CG56" s="35"/>
      <c r="CH56" s="35"/>
      <c r="CI56" s="35"/>
    </row>
    <row r="57" s="3" customFormat="1" ht="19" customHeight="1" spans="1:87">
      <c r="A57" s="24" t="s">
        <v>64</v>
      </c>
      <c r="B57" s="21">
        <f t="shared" si="3"/>
        <v>100.69</v>
      </c>
      <c r="C57" s="25">
        <v>82.69</v>
      </c>
      <c r="D57" s="25">
        <v>18</v>
      </c>
      <c r="E57" s="25"/>
      <c r="F57" s="25"/>
      <c r="G57" s="25"/>
      <c r="H57" s="25"/>
      <c r="I57" s="34"/>
      <c r="J57" s="35"/>
      <c r="K57" s="35"/>
      <c r="L57" s="35"/>
      <c r="M57" s="35"/>
      <c r="N57" s="35"/>
      <c r="O57" s="35"/>
      <c r="P57" s="35"/>
      <c r="Q57" s="35"/>
      <c r="R57" s="35"/>
      <c r="S57" s="35"/>
      <c r="T57" s="35"/>
      <c r="U57" s="35"/>
      <c r="V57" s="35"/>
      <c r="W57" s="35"/>
      <c r="X57" s="35"/>
      <c r="Y57" s="35"/>
      <c r="Z57" s="35"/>
      <c r="AA57" s="35"/>
      <c r="AB57" s="35"/>
      <c r="AC57" s="35"/>
      <c r="AD57" s="35"/>
      <c r="AE57" s="35"/>
      <c r="AF57" s="35"/>
      <c r="AG57" s="35"/>
      <c r="AH57" s="35"/>
      <c r="AI57" s="35"/>
      <c r="AJ57" s="35"/>
      <c r="AK57" s="35"/>
      <c r="AL57" s="35"/>
      <c r="AM57" s="35"/>
      <c r="AN57" s="35"/>
      <c r="AO57" s="35"/>
      <c r="AP57" s="35"/>
      <c r="AQ57" s="35"/>
      <c r="AR57" s="35"/>
      <c r="AS57" s="35"/>
      <c r="AT57" s="35"/>
      <c r="AU57" s="35"/>
      <c r="AV57" s="35"/>
      <c r="AW57" s="35"/>
      <c r="AX57" s="35"/>
      <c r="AY57" s="35"/>
      <c r="AZ57" s="35"/>
      <c r="BA57" s="35"/>
      <c r="BB57" s="35"/>
      <c r="BC57" s="35"/>
      <c r="BD57" s="35"/>
      <c r="BE57" s="35"/>
      <c r="BF57" s="35"/>
      <c r="BG57" s="35"/>
      <c r="BH57" s="35"/>
      <c r="BI57" s="35"/>
      <c r="BJ57" s="35"/>
      <c r="BK57" s="35"/>
      <c r="BL57" s="35"/>
      <c r="BM57" s="35"/>
      <c r="BN57" s="35"/>
      <c r="BO57" s="35"/>
      <c r="BP57" s="35"/>
      <c r="BQ57" s="35"/>
      <c r="BR57" s="35"/>
      <c r="BS57" s="35"/>
      <c r="BT57" s="35"/>
      <c r="BU57" s="35"/>
      <c r="BV57" s="35"/>
      <c r="BW57" s="35"/>
      <c r="BX57" s="35"/>
      <c r="BY57" s="35"/>
      <c r="BZ57" s="35"/>
      <c r="CA57" s="35"/>
      <c r="CB57" s="35"/>
      <c r="CC57" s="35"/>
      <c r="CD57" s="35"/>
      <c r="CE57" s="35"/>
      <c r="CF57" s="35"/>
      <c r="CG57" s="35"/>
      <c r="CH57" s="35"/>
      <c r="CI57" s="35"/>
    </row>
    <row r="58" s="3" customFormat="1" ht="19" customHeight="1" spans="1:87">
      <c r="A58" s="24" t="s">
        <v>65</v>
      </c>
      <c r="B58" s="21">
        <f t="shared" si="3"/>
        <v>39.08</v>
      </c>
      <c r="C58" s="25">
        <v>33.08</v>
      </c>
      <c r="D58" s="25">
        <v>6</v>
      </c>
      <c r="E58" s="25"/>
      <c r="F58" s="25"/>
      <c r="G58" s="25"/>
      <c r="H58" s="25"/>
      <c r="I58" s="34"/>
      <c r="J58" s="35"/>
      <c r="K58" s="35"/>
      <c r="L58" s="35"/>
      <c r="M58" s="35"/>
      <c r="N58" s="35"/>
      <c r="O58" s="35"/>
      <c r="P58" s="35"/>
      <c r="Q58" s="35"/>
      <c r="R58" s="35"/>
      <c r="S58" s="35"/>
      <c r="T58" s="35"/>
      <c r="U58" s="35"/>
      <c r="V58" s="35"/>
      <c r="W58" s="35"/>
      <c r="X58" s="35"/>
      <c r="Y58" s="35"/>
      <c r="Z58" s="35"/>
      <c r="AA58" s="35"/>
      <c r="AB58" s="35"/>
      <c r="AC58" s="35"/>
      <c r="AD58" s="35"/>
      <c r="AE58" s="35"/>
      <c r="AF58" s="35"/>
      <c r="AG58" s="35"/>
      <c r="AH58" s="35"/>
      <c r="AI58" s="35"/>
      <c r="AJ58" s="35"/>
      <c r="AK58" s="35"/>
      <c r="AL58" s="35"/>
      <c r="AM58" s="35"/>
      <c r="AN58" s="35"/>
      <c r="AO58" s="35"/>
      <c r="AP58" s="35"/>
      <c r="AQ58" s="35"/>
      <c r="AR58" s="35"/>
      <c r="AS58" s="35"/>
      <c r="AT58" s="35"/>
      <c r="AU58" s="35"/>
      <c r="AV58" s="35"/>
      <c r="AW58" s="35"/>
      <c r="AX58" s="35"/>
      <c r="AY58" s="35"/>
      <c r="AZ58" s="35"/>
      <c r="BA58" s="35"/>
      <c r="BB58" s="35"/>
      <c r="BC58" s="35"/>
      <c r="BD58" s="35"/>
      <c r="BE58" s="35"/>
      <c r="BF58" s="35"/>
      <c r="BG58" s="35"/>
      <c r="BH58" s="35"/>
      <c r="BI58" s="35"/>
      <c r="BJ58" s="35"/>
      <c r="BK58" s="35"/>
      <c r="BL58" s="35"/>
      <c r="BM58" s="35"/>
      <c r="BN58" s="35"/>
      <c r="BO58" s="35"/>
      <c r="BP58" s="35"/>
      <c r="BQ58" s="35"/>
      <c r="BR58" s="35"/>
      <c r="BS58" s="35"/>
      <c r="BT58" s="35"/>
      <c r="BU58" s="35"/>
      <c r="BV58" s="35"/>
      <c r="BW58" s="35"/>
      <c r="BX58" s="35"/>
      <c r="BY58" s="35"/>
      <c r="BZ58" s="35"/>
      <c r="CA58" s="35"/>
      <c r="CB58" s="35"/>
      <c r="CC58" s="35"/>
      <c r="CD58" s="35"/>
      <c r="CE58" s="35"/>
      <c r="CF58" s="35"/>
      <c r="CG58" s="35"/>
      <c r="CH58" s="35"/>
      <c r="CI58" s="35"/>
    </row>
    <row r="59" s="3" customFormat="1" ht="19" customHeight="1" spans="1:87">
      <c r="A59" s="24" t="s">
        <v>66</v>
      </c>
      <c r="B59" s="21">
        <f t="shared" si="3"/>
        <v>306.37</v>
      </c>
      <c r="C59" s="25">
        <v>151.37</v>
      </c>
      <c r="D59" s="25">
        <v>24</v>
      </c>
      <c r="E59" s="25">
        <v>71</v>
      </c>
      <c r="F59" s="25">
        <v>53</v>
      </c>
      <c r="G59" s="25">
        <v>7</v>
      </c>
      <c r="H59" s="25"/>
      <c r="I59" s="34"/>
      <c r="J59" s="35"/>
      <c r="K59" s="35"/>
      <c r="L59" s="35"/>
      <c r="M59" s="35"/>
      <c r="N59" s="35"/>
      <c r="O59" s="35"/>
      <c r="P59" s="35"/>
      <c r="Q59" s="35"/>
      <c r="R59" s="35"/>
      <c r="S59" s="35"/>
      <c r="T59" s="35"/>
      <c r="U59" s="35"/>
      <c r="V59" s="35"/>
      <c r="W59" s="35"/>
      <c r="X59" s="35"/>
      <c r="Y59" s="35"/>
      <c r="Z59" s="35"/>
      <c r="AA59" s="35"/>
      <c r="AB59" s="35"/>
      <c r="AC59" s="35"/>
      <c r="AD59" s="35"/>
      <c r="AE59" s="35"/>
      <c r="AF59" s="35"/>
      <c r="AG59" s="35"/>
      <c r="AH59" s="35"/>
      <c r="AI59" s="35"/>
      <c r="AJ59" s="35"/>
      <c r="AK59" s="35"/>
      <c r="AL59" s="35"/>
      <c r="AM59" s="35"/>
      <c r="AN59" s="35"/>
      <c r="AO59" s="35"/>
      <c r="AP59" s="35"/>
      <c r="AQ59" s="35"/>
      <c r="AR59" s="35"/>
      <c r="AS59" s="35"/>
      <c r="AT59" s="35"/>
      <c r="AU59" s="35"/>
      <c r="AV59" s="35"/>
      <c r="AW59" s="35"/>
      <c r="AX59" s="35"/>
      <c r="AY59" s="35"/>
      <c r="AZ59" s="35"/>
      <c r="BA59" s="35"/>
      <c r="BB59" s="35"/>
      <c r="BC59" s="35"/>
      <c r="BD59" s="35"/>
      <c r="BE59" s="35"/>
      <c r="BF59" s="35"/>
      <c r="BG59" s="35"/>
      <c r="BH59" s="35"/>
      <c r="BI59" s="35"/>
      <c r="BJ59" s="35"/>
      <c r="BK59" s="35"/>
      <c r="BL59" s="35"/>
      <c r="BM59" s="35"/>
      <c r="BN59" s="35"/>
      <c r="BO59" s="35"/>
      <c r="BP59" s="35"/>
      <c r="BQ59" s="35"/>
      <c r="BR59" s="35"/>
      <c r="BS59" s="35"/>
      <c r="BT59" s="35"/>
      <c r="BU59" s="35"/>
      <c r="BV59" s="35"/>
      <c r="BW59" s="35"/>
      <c r="BX59" s="35"/>
      <c r="BY59" s="35"/>
      <c r="BZ59" s="35"/>
      <c r="CA59" s="35"/>
      <c r="CB59" s="35"/>
      <c r="CC59" s="35"/>
      <c r="CD59" s="35"/>
      <c r="CE59" s="35"/>
      <c r="CF59" s="35"/>
      <c r="CG59" s="35"/>
      <c r="CH59" s="35"/>
      <c r="CI59" s="35"/>
    </row>
    <row r="60" s="3" customFormat="1" ht="19" customHeight="1" spans="1:87">
      <c r="A60" s="24" t="s">
        <v>67</v>
      </c>
      <c r="B60" s="21">
        <f t="shared" si="3"/>
        <v>55.31</v>
      </c>
      <c r="C60" s="25">
        <v>46.31</v>
      </c>
      <c r="D60" s="25">
        <v>9</v>
      </c>
      <c r="E60" s="25"/>
      <c r="F60" s="25"/>
      <c r="G60" s="25"/>
      <c r="H60" s="25"/>
      <c r="I60" s="34"/>
      <c r="J60" s="35"/>
      <c r="K60" s="35"/>
      <c r="L60" s="35"/>
      <c r="M60" s="35"/>
      <c r="N60" s="35"/>
      <c r="O60" s="35"/>
      <c r="P60" s="35"/>
      <c r="Q60" s="35"/>
      <c r="R60" s="35"/>
      <c r="S60" s="35"/>
      <c r="T60" s="35"/>
      <c r="U60" s="35"/>
      <c r="V60" s="35"/>
      <c r="W60" s="35"/>
      <c r="X60" s="35"/>
      <c r="Y60" s="35"/>
      <c r="Z60" s="35"/>
      <c r="AA60" s="35"/>
      <c r="AB60" s="35"/>
      <c r="AC60" s="35"/>
      <c r="AD60" s="35"/>
      <c r="AE60" s="35"/>
      <c r="AF60" s="35"/>
      <c r="AG60" s="35"/>
      <c r="AH60" s="35"/>
      <c r="AI60" s="35"/>
      <c r="AJ60" s="35"/>
      <c r="AK60" s="35"/>
      <c r="AL60" s="35"/>
      <c r="AM60" s="35"/>
      <c r="AN60" s="35"/>
      <c r="AO60" s="35"/>
      <c r="AP60" s="35"/>
      <c r="AQ60" s="35"/>
      <c r="AR60" s="35"/>
      <c r="AS60" s="35"/>
      <c r="AT60" s="35"/>
      <c r="AU60" s="35"/>
      <c r="AV60" s="35"/>
      <c r="AW60" s="35"/>
      <c r="AX60" s="35"/>
      <c r="AY60" s="35"/>
      <c r="AZ60" s="35"/>
      <c r="BA60" s="35"/>
      <c r="BB60" s="35"/>
      <c r="BC60" s="35"/>
      <c r="BD60" s="35"/>
      <c r="BE60" s="35"/>
      <c r="BF60" s="35"/>
      <c r="BG60" s="35"/>
      <c r="BH60" s="35"/>
      <c r="BI60" s="35"/>
      <c r="BJ60" s="35"/>
      <c r="BK60" s="35"/>
      <c r="BL60" s="35"/>
      <c r="BM60" s="35"/>
      <c r="BN60" s="35"/>
      <c r="BO60" s="35"/>
      <c r="BP60" s="35"/>
      <c r="BQ60" s="35"/>
      <c r="BR60" s="35"/>
      <c r="BS60" s="35"/>
      <c r="BT60" s="35"/>
      <c r="BU60" s="35"/>
      <c r="BV60" s="35"/>
      <c r="BW60" s="35"/>
      <c r="BX60" s="35"/>
      <c r="BY60" s="35"/>
      <c r="BZ60" s="35"/>
      <c r="CA60" s="35"/>
      <c r="CB60" s="35"/>
      <c r="CC60" s="35"/>
      <c r="CD60" s="35"/>
      <c r="CE60" s="35"/>
      <c r="CF60" s="35"/>
      <c r="CG60" s="35"/>
      <c r="CH60" s="35"/>
      <c r="CI60" s="35"/>
    </row>
    <row r="61" s="3" customFormat="1" ht="19" customHeight="1" spans="1:87">
      <c r="A61" s="24" t="s">
        <v>68</v>
      </c>
      <c r="B61" s="21">
        <f t="shared" si="3"/>
        <v>172.51</v>
      </c>
      <c r="C61" s="25">
        <v>29.51</v>
      </c>
      <c r="D61" s="25">
        <v>6</v>
      </c>
      <c r="E61" s="25"/>
      <c r="F61" s="25">
        <v>137</v>
      </c>
      <c r="G61" s="25"/>
      <c r="H61" s="25"/>
      <c r="I61" s="34"/>
      <c r="J61" s="35"/>
      <c r="K61" s="35"/>
      <c r="L61" s="35"/>
      <c r="M61" s="35"/>
      <c r="N61" s="35"/>
      <c r="O61" s="35"/>
      <c r="P61" s="35"/>
      <c r="Q61" s="35"/>
      <c r="R61" s="35"/>
      <c r="S61" s="35"/>
      <c r="T61" s="35"/>
      <c r="U61" s="35"/>
      <c r="V61" s="35"/>
      <c r="W61" s="35"/>
      <c r="X61" s="35"/>
      <c r="Y61" s="35"/>
      <c r="Z61" s="35"/>
      <c r="AA61" s="35"/>
      <c r="AB61" s="35"/>
      <c r="AC61" s="35"/>
      <c r="AD61" s="35"/>
      <c r="AE61" s="35"/>
      <c r="AF61" s="35"/>
      <c r="AG61" s="35"/>
      <c r="AH61" s="35"/>
      <c r="AI61" s="35"/>
      <c r="AJ61" s="35"/>
      <c r="AK61" s="35"/>
      <c r="AL61" s="35"/>
      <c r="AM61" s="35"/>
      <c r="AN61" s="35"/>
      <c r="AO61" s="35"/>
      <c r="AP61" s="35"/>
      <c r="AQ61" s="35"/>
      <c r="AR61" s="35"/>
      <c r="AS61" s="35"/>
      <c r="AT61" s="35"/>
      <c r="AU61" s="35"/>
      <c r="AV61" s="35"/>
      <c r="AW61" s="35"/>
      <c r="AX61" s="35"/>
      <c r="AY61" s="35"/>
      <c r="AZ61" s="35"/>
      <c r="BA61" s="35"/>
      <c r="BB61" s="35"/>
      <c r="BC61" s="35"/>
      <c r="BD61" s="35"/>
      <c r="BE61" s="35"/>
      <c r="BF61" s="35"/>
      <c r="BG61" s="35"/>
      <c r="BH61" s="35"/>
      <c r="BI61" s="35"/>
      <c r="BJ61" s="35"/>
      <c r="BK61" s="35"/>
      <c r="BL61" s="35"/>
      <c r="BM61" s="35"/>
      <c r="BN61" s="35"/>
      <c r="BO61" s="35"/>
      <c r="BP61" s="35"/>
      <c r="BQ61" s="35"/>
      <c r="BR61" s="35"/>
      <c r="BS61" s="35"/>
      <c r="BT61" s="35"/>
      <c r="BU61" s="35"/>
      <c r="BV61" s="35"/>
      <c r="BW61" s="35"/>
      <c r="BX61" s="35"/>
      <c r="BY61" s="35"/>
      <c r="BZ61" s="35"/>
      <c r="CA61" s="35"/>
      <c r="CB61" s="35"/>
      <c r="CC61" s="35"/>
      <c r="CD61" s="35"/>
      <c r="CE61" s="35"/>
      <c r="CF61" s="35"/>
      <c r="CG61" s="35"/>
      <c r="CH61" s="35"/>
      <c r="CI61" s="35"/>
    </row>
    <row r="62" ht="19" customHeight="1" spans="1:9">
      <c r="A62" s="24" t="s">
        <v>69</v>
      </c>
      <c r="B62" s="21">
        <f t="shared" si="3"/>
        <v>58.62</v>
      </c>
      <c r="C62" s="25">
        <v>49.62</v>
      </c>
      <c r="D62" s="25">
        <v>9</v>
      </c>
      <c r="E62" s="25"/>
      <c r="F62" s="25"/>
      <c r="G62" s="25"/>
      <c r="H62" s="25"/>
      <c r="I62" s="33"/>
    </row>
    <row r="63" ht="19" customHeight="1" spans="1:9">
      <c r="A63" s="24" t="s">
        <v>70</v>
      </c>
      <c r="B63" s="21">
        <f t="shared" si="3"/>
        <v>194.92</v>
      </c>
      <c r="C63" s="25">
        <v>98.92</v>
      </c>
      <c r="D63" s="25">
        <v>18</v>
      </c>
      <c r="E63" s="25"/>
      <c r="F63" s="25">
        <v>75</v>
      </c>
      <c r="G63" s="25">
        <v>3</v>
      </c>
      <c r="H63" s="25"/>
      <c r="I63" s="33"/>
    </row>
    <row r="64" ht="19" customHeight="1" spans="1:9">
      <c r="A64" s="24" t="s">
        <v>71</v>
      </c>
      <c r="B64" s="21">
        <f t="shared" si="3"/>
        <v>91.39</v>
      </c>
      <c r="C64" s="25">
        <v>79.39</v>
      </c>
      <c r="D64" s="25">
        <v>12</v>
      </c>
      <c r="E64" s="25"/>
      <c r="F64" s="25"/>
      <c r="G64" s="25"/>
      <c r="H64" s="25"/>
      <c r="I64" s="33"/>
    </row>
    <row r="65" ht="19" customHeight="1" spans="1:9">
      <c r="A65" s="24" t="s">
        <v>72</v>
      </c>
      <c r="B65" s="21">
        <f t="shared" si="3"/>
        <v>92.24</v>
      </c>
      <c r="C65" s="25">
        <v>56.24</v>
      </c>
      <c r="D65" s="25">
        <v>9</v>
      </c>
      <c r="E65" s="25"/>
      <c r="F65" s="25"/>
      <c r="G65" s="25">
        <v>27</v>
      </c>
      <c r="H65" s="25"/>
      <c r="I65" s="33"/>
    </row>
    <row r="66" ht="19" customHeight="1" spans="1:9">
      <c r="A66" s="24" t="s">
        <v>73</v>
      </c>
      <c r="B66" s="21">
        <f t="shared" si="3"/>
        <v>42.39</v>
      </c>
      <c r="C66" s="25">
        <v>36.39</v>
      </c>
      <c r="D66" s="25">
        <v>6</v>
      </c>
      <c r="E66" s="25"/>
      <c r="F66" s="25"/>
      <c r="G66" s="25"/>
      <c r="H66" s="25"/>
      <c r="I66" s="33"/>
    </row>
    <row r="67" ht="19" customHeight="1" spans="1:9">
      <c r="A67" s="24" t="s">
        <v>74</v>
      </c>
      <c r="B67" s="21">
        <f t="shared" si="3"/>
        <v>149.08</v>
      </c>
      <c r="C67" s="25">
        <v>33.08</v>
      </c>
      <c r="D67" s="25">
        <v>6</v>
      </c>
      <c r="E67" s="25">
        <v>110</v>
      </c>
      <c r="F67" s="25"/>
      <c r="G67" s="25"/>
      <c r="H67" s="25"/>
      <c r="I67" s="33"/>
    </row>
    <row r="68" ht="19" customHeight="1" spans="1:9">
      <c r="A68" s="24" t="s">
        <v>75</v>
      </c>
      <c r="B68" s="21">
        <f t="shared" si="3"/>
        <v>19.54</v>
      </c>
      <c r="C68" s="25">
        <v>16.54</v>
      </c>
      <c r="D68" s="25">
        <v>3</v>
      </c>
      <c r="E68" s="25"/>
      <c r="F68" s="25"/>
      <c r="G68" s="25"/>
      <c r="H68" s="25"/>
      <c r="I68" s="33"/>
    </row>
    <row r="69" ht="19" customHeight="1" spans="1:9">
      <c r="A69" s="24" t="s">
        <v>76</v>
      </c>
      <c r="B69" s="21">
        <f t="shared" si="3"/>
        <v>211.51</v>
      </c>
      <c r="C69" s="25">
        <v>111.51</v>
      </c>
      <c r="D69" s="25">
        <v>21</v>
      </c>
      <c r="E69" s="25">
        <v>72</v>
      </c>
      <c r="F69" s="25"/>
      <c r="G69" s="25">
        <v>7</v>
      </c>
      <c r="H69" s="25"/>
      <c r="I69" s="33"/>
    </row>
    <row r="70" ht="19" customHeight="1" spans="1:9">
      <c r="A70" s="24" t="s">
        <v>77</v>
      </c>
      <c r="B70" s="21">
        <f t="shared" si="3"/>
        <v>65.24</v>
      </c>
      <c r="C70" s="25">
        <v>56.24</v>
      </c>
      <c r="D70" s="25">
        <v>9</v>
      </c>
      <c r="E70" s="25"/>
      <c r="F70" s="25"/>
      <c r="G70" s="25"/>
      <c r="H70" s="25"/>
      <c r="I70" s="33"/>
    </row>
    <row r="71" ht="19" customHeight="1" spans="1:9">
      <c r="A71" s="24" t="s">
        <v>78</v>
      </c>
      <c r="B71" s="21">
        <f t="shared" si="3"/>
        <v>45.06</v>
      </c>
      <c r="C71" s="25">
        <v>36.06</v>
      </c>
      <c r="D71" s="25">
        <v>9</v>
      </c>
      <c r="E71" s="25"/>
      <c r="F71" s="25"/>
      <c r="G71" s="25"/>
      <c r="H71" s="25"/>
      <c r="I71" s="33"/>
    </row>
    <row r="72" spans="1:8">
      <c r="A72" s="36"/>
      <c r="C72" s="37"/>
      <c r="D72" s="38"/>
      <c r="E72" s="39"/>
      <c r="F72" s="39"/>
      <c r="G72" s="40"/>
      <c r="H72" s="39"/>
    </row>
    <row r="73" spans="1:8">
      <c r="A73" s="36"/>
      <c r="C73" s="37"/>
      <c r="D73" s="38"/>
      <c r="E73" s="39"/>
      <c r="F73" s="39"/>
      <c r="G73" s="40"/>
      <c r="H73" s="39"/>
    </row>
    <row r="74" spans="1:8">
      <c r="A74" s="36"/>
      <c r="C74" s="37"/>
      <c r="D74" s="38"/>
      <c r="E74" s="39"/>
      <c r="F74" s="39"/>
      <c r="G74" s="40"/>
      <c r="H74" s="39"/>
    </row>
    <row r="75" spans="1:8">
      <c r="A75" s="36"/>
      <c r="C75" s="37"/>
      <c r="D75" s="38"/>
      <c r="E75" s="39"/>
      <c r="F75" s="39"/>
      <c r="G75" s="40"/>
      <c r="H75" s="39"/>
    </row>
    <row r="76" spans="1:8">
      <c r="A76" s="36"/>
      <c r="C76" s="37"/>
      <c r="D76" s="38"/>
      <c r="E76" s="39"/>
      <c r="F76" s="39"/>
      <c r="G76" s="40"/>
      <c r="H76" s="39"/>
    </row>
    <row r="77" spans="1:8">
      <c r="A77" s="36"/>
      <c r="C77" s="37"/>
      <c r="D77" s="38"/>
      <c r="E77" s="39"/>
      <c r="F77" s="39"/>
      <c r="G77" s="40"/>
      <c r="H77" s="39"/>
    </row>
    <row r="78" spans="1:8">
      <c r="A78" s="36"/>
      <c r="C78" s="37"/>
      <c r="D78" s="38"/>
      <c r="E78" s="39"/>
      <c r="F78" s="39"/>
      <c r="G78" s="40"/>
      <c r="H78" s="39"/>
    </row>
    <row r="79" spans="1:8">
      <c r="A79" s="36"/>
      <c r="C79" s="37"/>
      <c r="D79" s="38"/>
      <c r="E79" s="39"/>
      <c r="F79" s="39"/>
      <c r="G79" s="40"/>
      <c r="H79" s="39"/>
    </row>
    <row r="80" spans="1:8">
      <c r="A80" s="36"/>
      <c r="C80" s="37"/>
      <c r="D80" s="38"/>
      <c r="E80" s="39"/>
      <c r="F80" s="39"/>
      <c r="G80" s="40"/>
      <c r="H80" s="39"/>
    </row>
    <row r="81" spans="1:8">
      <c r="A81" s="36"/>
      <c r="C81" s="37"/>
      <c r="D81" s="38"/>
      <c r="E81" s="39"/>
      <c r="F81" s="39"/>
      <c r="G81" s="40"/>
      <c r="H81" s="39"/>
    </row>
    <row r="82" spans="1:8">
      <c r="A82" s="36"/>
      <c r="C82" s="37"/>
      <c r="D82" s="38"/>
      <c r="E82" s="39"/>
      <c r="F82" s="39"/>
      <c r="G82" s="40"/>
      <c r="H82" s="39"/>
    </row>
    <row r="83" spans="1:8">
      <c r="A83" s="41"/>
      <c r="C83" s="37"/>
      <c r="D83" s="39"/>
      <c r="E83" s="39"/>
      <c r="F83" s="39"/>
      <c r="G83" s="40"/>
      <c r="H83" s="39"/>
    </row>
    <row r="84" spans="1:8">
      <c r="A84" s="41"/>
      <c r="C84" s="37"/>
      <c r="D84" s="39"/>
      <c r="E84" s="39"/>
      <c r="F84" s="39"/>
      <c r="G84" s="40"/>
      <c r="H84" s="39"/>
    </row>
    <row r="85" spans="1:8">
      <c r="A85" s="41"/>
      <c r="C85" s="37"/>
      <c r="D85" s="39"/>
      <c r="E85" s="39"/>
      <c r="F85" s="39"/>
      <c r="G85" s="40"/>
      <c r="H85" s="39"/>
    </row>
    <row r="86" spans="1:8">
      <c r="A86" s="41"/>
      <c r="C86" s="37"/>
      <c r="D86" s="39"/>
      <c r="E86" s="39"/>
      <c r="F86" s="39"/>
      <c r="G86" s="40"/>
      <c r="H86" s="39"/>
    </row>
    <row r="87" spans="1:8">
      <c r="A87" s="41"/>
      <c r="C87" s="37"/>
      <c r="D87" s="39"/>
      <c r="E87" s="39"/>
      <c r="F87" s="39"/>
      <c r="H87" s="39"/>
    </row>
    <row r="88" spans="1:8">
      <c r="A88" s="41"/>
      <c r="C88" s="37"/>
      <c r="D88" s="39"/>
      <c r="E88" s="39"/>
      <c r="F88" s="39"/>
      <c r="H88" s="39"/>
    </row>
    <row r="89" spans="1:8">
      <c r="A89" s="41"/>
      <c r="C89" s="37"/>
      <c r="D89" s="39"/>
      <c r="E89" s="39"/>
      <c r="F89" s="39"/>
      <c r="H89" s="39"/>
    </row>
    <row r="90" spans="1:8">
      <c r="A90" s="41"/>
      <c r="C90" s="37"/>
      <c r="D90" s="39"/>
      <c r="E90" s="39"/>
      <c r="F90" s="39"/>
      <c r="H90" s="39"/>
    </row>
    <row r="91" spans="1:8">
      <c r="A91" s="41"/>
      <c r="C91" s="37"/>
      <c r="D91" s="39"/>
      <c r="E91" s="39"/>
      <c r="F91" s="39"/>
      <c r="H91" s="39"/>
    </row>
    <row r="92" spans="1:3">
      <c r="A92" s="41"/>
      <c r="C92" s="42"/>
    </row>
    <row r="93" spans="1:3">
      <c r="A93" s="41"/>
      <c r="C93" s="42"/>
    </row>
    <row r="94" spans="1:3">
      <c r="A94" s="41"/>
      <c r="C94" s="42"/>
    </row>
    <row r="95" spans="3:3">
      <c r="C95" s="42"/>
    </row>
    <row r="96" spans="3:3">
      <c r="C96" s="42"/>
    </row>
    <row r="97" spans="3:3">
      <c r="C97" s="42"/>
    </row>
    <row r="98" spans="3:3">
      <c r="C98" s="42"/>
    </row>
    <row r="99" spans="3:3">
      <c r="C99" s="42"/>
    </row>
    <row r="100" spans="3:3">
      <c r="C100" s="42"/>
    </row>
    <row r="101" spans="3:3">
      <c r="C101" s="42"/>
    </row>
    <row r="102" spans="3:3">
      <c r="C102" s="42"/>
    </row>
    <row r="103" spans="3:3">
      <c r="C103" s="42"/>
    </row>
    <row r="104" spans="3:3">
      <c r="C104" s="42"/>
    </row>
    <row r="105" spans="3:3">
      <c r="C105" s="42"/>
    </row>
    <row r="106" spans="3:3">
      <c r="C106" s="42"/>
    </row>
    <row r="107" spans="3:3">
      <c r="C107" s="42"/>
    </row>
  </sheetData>
  <mergeCells count="2">
    <mergeCell ref="A2:I2"/>
    <mergeCell ref="G3:I3"/>
  </mergeCells>
  <printOptions horizontalCentered="1"/>
  <pageMargins left="0.388888888888889" right="0.388888888888889" top="0.788888888888889" bottom="0.788888888888889" header="0.279166666666667" footer="0.2"/>
  <pageSetup paperSize="9" scale="84" orientation="portrait" horizontalDpi="600" verticalDpi="600"/>
  <headerFooter alignWithMargins="0" scaleWithDoc="0">
    <oddFooter>&amp;C&amp;"宋体"&amp;12第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省民政厅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杨佳烨</dc:creator>
  <dcterms:created xsi:type="dcterms:W3CDTF">2018-12-11T06:59:00Z</dcterms:created>
  <dcterms:modified xsi:type="dcterms:W3CDTF">2018-12-11T07:06:36Z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2052-10.8.0.6423</vt:lpwstr>
  </property>
</Properties>
</file>